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4\SVODIDLA\svodidla 2024\ZD\"/>
    </mc:Choice>
  </mc:AlternateContent>
  <xr:revisionPtr revIDLastSave="0" documentId="13_ncr:1_{75AFF46B-F337-491B-94AA-0449AC227B42}" xr6:coauthVersionLast="47" xr6:coauthVersionMax="47" xr10:uidLastSave="{00000000-0000-0000-0000-000000000000}"/>
  <bookViews>
    <workbookView xWindow="-120" yWindow="-120" windowWidth="29040" windowHeight="15840" tabRatio="985" xr2:uid="{00000000-000D-0000-FFFF-FFFF00000000}"/>
  </bookViews>
  <sheets>
    <sheet name="Celková rekapitulace" sheetId="15" r:id="rId1"/>
    <sheet name="III-2147 St. Hrozňatov" sheetId="29" r:id="rId2"/>
    <sheet name="III-2305 Martinov" sheetId="36" r:id="rId3"/>
    <sheet name="III-20910 Božíčany" sheetId="37" r:id="rId4"/>
    <sheet name="III-1987 Stráž n. O." sheetId="38" r:id="rId5"/>
    <sheet name="III-22215 Pulovice" sheetId="39" r:id="rId6"/>
    <sheet name="III-2266 Chyše" sheetId="34" r:id="rId7"/>
    <sheet name="II-218 Sněžná - Kraslice" sheetId="40" r:id="rId8"/>
    <sheet name="III-2095 Nadlesí" sheetId="41" r:id="rId9"/>
  </sheets>
  <definedNames>
    <definedName name="_xlnm.Print_Area" localSheetId="0">'Celková rekapitulace'!$B$2:$G$19</definedName>
    <definedName name="_xlnm.Print_Area" localSheetId="6">'III-2266 Chyše'!$B$2:$H$11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0" i="41" l="1"/>
  <c r="H9" i="41"/>
  <c r="H8" i="41"/>
  <c r="H7" i="41"/>
  <c r="H11" i="41" l="1"/>
  <c r="E12" i="15" s="1"/>
  <c r="H9" i="34" l="1"/>
  <c r="H10" i="40"/>
  <c r="H9" i="40"/>
  <c r="H8" i="40"/>
  <c r="H7" i="40"/>
  <c r="H11" i="40" l="1"/>
  <c r="E11" i="15" s="1"/>
  <c r="H9" i="39"/>
  <c r="H8" i="39"/>
  <c r="H7" i="39"/>
  <c r="H10" i="39" l="1"/>
  <c r="E9" i="15" s="1"/>
  <c r="H11" i="38" l="1"/>
  <c r="H7" i="38"/>
  <c r="H12" i="38"/>
  <c r="H10" i="38"/>
  <c r="H9" i="38"/>
  <c r="H8" i="38"/>
  <c r="H13" i="38" l="1"/>
  <c r="E8" i="15" s="1"/>
  <c r="H9" i="37" l="1"/>
  <c r="H8" i="37"/>
  <c r="H7" i="37"/>
  <c r="H10" i="37" l="1"/>
  <c r="E7" i="15" s="1"/>
  <c r="H11" i="36" l="1"/>
  <c r="H10" i="36"/>
  <c r="H9" i="36"/>
  <c r="H8" i="36"/>
  <c r="H7" i="36"/>
  <c r="H7" i="29"/>
  <c r="H8" i="29"/>
  <c r="F8" i="15"/>
  <c r="G8" i="15" l="1"/>
  <c r="H12" i="36"/>
  <c r="E6" i="15" s="1"/>
  <c r="H10" i="34" l="1"/>
  <c r="H8" i="34"/>
  <c r="H7" i="34"/>
  <c r="H11" i="34" l="1"/>
  <c r="E10" i="15" s="1"/>
  <c r="F12" i="15" l="1"/>
  <c r="G12" i="15" s="1"/>
  <c r="H9" i="29" l="1"/>
  <c r="H12" i="29" s="1"/>
  <c r="E5" i="15" s="1"/>
  <c r="E13" i="15" s="1"/>
  <c r="H10" i="29"/>
  <c r="H11" i="29"/>
  <c r="F11" i="15" l="1"/>
  <c r="G11" i="15" s="1"/>
  <c r="F6" i="15" l="1"/>
  <c r="G6" i="15" s="1"/>
  <c r="F7" i="15" l="1"/>
  <c r="G7" i="15" s="1"/>
  <c r="F9" i="15" l="1"/>
  <c r="G9" i="15" s="1"/>
  <c r="F10" i="15" l="1"/>
  <c r="G10" i="15" s="1"/>
  <c r="F5" i="15" l="1"/>
  <c r="F13" i="15" s="1"/>
  <c r="G5" i="15" l="1"/>
  <c r="G13" i="15" s="1"/>
</calcChain>
</file>

<file path=xl/sharedStrings.xml><?xml version="1.0" encoding="utf-8"?>
<sst xmlns="http://schemas.openxmlformats.org/spreadsheetml/2006/main" count="243" uniqueCount="94">
  <si>
    <t xml:space="preserve">Nabídku zpracoval: </t>
  </si>
  <si>
    <t xml:space="preserve">Dne: </t>
  </si>
  <si>
    <t>Celkem bez DPH</t>
  </si>
  <si>
    <t>ks</t>
  </si>
  <si>
    <t>6.</t>
  </si>
  <si>
    <t>5.</t>
  </si>
  <si>
    <t>4.</t>
  </si>
  <si>
    <t>3.</t>
  </si>
  <si>
    <t>2.</t>
  </si>
  <si>
    <t>bm</t>
  </si>
  <si>
    <t>1.</t>
  </si>
  <si>
    <t>cena celkem</t>
  </si>
  <si>
    <t>cena jednotková</t>
  </si>
  <si>
    <t>počet jednotek</t>
  </si>
  <si>
    <t>jednotka</t>
  </si>
  <si>
    <t>Název položky</t>
  </si>
  <si>
    <t>Poř.č. pol.</t>
  </si>
  <si>
    <t>Silnice č.:</t>
  </si>
  <si>
    <t>Staničení km:</t>
  </si>
  <si>
    <t>Svodidlo (N2)</t>
  </si>
  <si>
    <t>Svodidlo (N2) krátký náběh</t>
  </si>
  <si>
    <t>Celkem</t>
  </si>
  <si>
    <t>Svodidlo (N2) dlouhý náběh</t>
  </si>
  <si>
    <t>Směrové sloupky vč. odrazky</t>
  </si>
  <si>
    <t>Instalace svodidel na silnicích II. a III. třídy v Karlovarském kraji</t>
  </si>
  <si>
    <t>zakázka:</t>
  </si>
  <si>
    <t>č. obj.</t>
  </si>
  <si>
    <t>číslo silnice</t>
  </si>
  <si>
    <t>místopis</t>
  </si>
  <si>
    <t>cena bez DPH</t>
  </si>
  <si>
    <t>DPH</t>
  </si>
  <si>
    <t>cena vč. DPH</t>
  </si>
  <si>
    <t>01</t>
  </si>
  <si>
    <t>02</t>
  </si>
  <si>
    <t>03</t>
  </si>
  <si>
    <t>04</t>
  </si>
  <si>
    <t>05</t>
  </si>
  <si>
    <t>06</t>
  </si>
  <si>
    <t>07</t>
  </si>
  <si>
    <t>08</t>
  </si>
  <si>
    <t>III/2266</t>
  </si>
  <si>
    <t>Celková rekapitulace</t>
  </si>
  <si>
    <t>III/20910</t>
  </si>
  <si>
    <t xml:space="preserve"> </t>
  </si>
  <si>
    <t>Svodidlo ocelové jednostranné; zádržnost N2</t>
  </si>
  <si>
    <t xml:space="preserve">Název akce: </t>
  </si>
  <si>
    <t>Soupis prací:</t>
  </si>
  <si>
    <t>III/2095</t>
  </si>
  <si>
    <t>III/2147</t>
  </si>
  <si>
    <t>0,925 - 1,235</t>
  </si>
  <si>
    <t>Demontáž stávajících svodidel</t>
  </si>
  <si>
    <t>Výměna silničních ocelových svodidel na silnici III/2147 směr Starý Hrozňatov</t>
  </si>
  <si>
    <t>3,677 - 3,749</t>
  </si>
  <si>
    <t>Prodloužení svodidla na silnici III/1987 Stráž nad Ohří</t>
  </si>
  <si>
    <t>III/1987</t>
  </si>
  <si>
    <t>1,078 - 1,130</t>
  </si>
  <si>
    <t>Přechodka</t>
  </si>
  <si>
    <t>Demontáž stávajícího krátkého náběhu</t>
  </si>
  <si>
    <t>Instalace silničního svodidla u silnice III/22215 Pulovice - Nová Kyselka</t>
  </si>
  <si>
    <t>III/22215</t>
  </si>
  <si>
    <t>0,450 - 0,650</t>
  </si>
  <si>
    <t>Svodidlo (N2) - prodloužené sloupky</t>
  </si>
  <si>
    <t>Svodidlo (N2) krátký náběh  - demontáž</t>
  </si>
  <si>
    <t xml:space="preserve">Svodidlo (N2) krátký náběh </t>
  </si>
  <si>
    <t>0,752 - 1,052</t>
  </si>
  <si>
    <t>III/218</t>
  </si>
  <si>
    <t>12,040 - 12,300</t>
  </si>
  <si>
    <t>Svodidlo ocelové jednostranné; zádržnost H1 (sloupky po 2 m)</t>
  </si>
  <si>
    <t>Svodidlo ocelové jednostranné; zádržnost H1; krátký náběh vč. přechodového kusu</t>
  </si>
  <si>
    <t>Silniční sloupek Z11 bílý svodidlový 300 mm + refl. folie tř. 3 (nástavec na svodidlo)</t>
  </si>
  <si>
    <t>Odrazka s refl. fólií do ocelových svodidel</t>
  </si>
  <si>
    <t>Instalace silničních svodidel u silnice II/218 Sněžná - Kraslice</t>
  </si>
  <si>
    <t>2,79 - 2,80 (vlevo a vpravo)</t>
  </si>
  <si>
    <t>Svodidlo ocelové jednostranné; zádržnost N2; krátký náběh dl. 4,0 bm vč. přechodového kusu</t>
  </si>
  <si>
    <t>Silniční sloupek Z11 modrý svodidlový 300 mm + refl. folie tř. 3 (nástavec na svodidlo)</t>
  </si>
  <si>
    <t>směr Starý Hrozňatov</t>
  </si>
  <si>
    <t>Stráž nad Ohří</t>
  </si>
  <si>
    <t>Pulovice - Nová Kyselka</t>
  </si>
  <si>
    <t>II/218</t>
  </si>
  <si>
    <t>Sněžná - Kraslice</t>
  </si>
  <si>
    <t>Instalace svodidel na silnici III/2305 Martinov</t>
  </si>
  <si>
    <t>III/2305</t>
  </si>
  <si>
    <t>0,691 - 0,796</t>
  </si>
  <si>
    <t>Svodidlo (H1)</t>
  </si>
  <si>
    <t>Svodidlo (H1) dlouhý náběh</t>
  </si>
  <si>
    <t>Svodidlo (H1) krátký náběh</t>
  </si>
  <si>
    <t>Likvidace betonových sloupků vč. ocel. lan</t>
  </si>
  <si>
    <t>Martinov</t>
  </si>
  <si>
    <t>Božíčany - Smolné Pece</t>
  </si>
  <si>
    <t>Nadlesí - Dvory</t>
  </si>
  <si>
    <t>Instalace svodidel na silnici III/20910 Božíčany - Smolné Pece</t>
  </si>
  <si>
    <t>Prodloužení svodidla na silnici III/2266 Chyše - Čichořice</t>
  </si>
  <si>
    <t>Zřízení silničních svodidel na propustku Nadlesí - Dvory</t>
  </si>
  <si>
    <t>Chyše - Čichořice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</si>
</sst>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rgb="FF0070C0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 CE"/>
      <family val="2"/>
      <charset val="238"/>
    </font>
    <font>
      <sz val="11"/>
      <color theme="1"/>
      <name val="Arial CE"/>
      <family val="2"/>
      <charset val="238"/>
    </font>
    <font>
      <sz val="10"/>
      <color theme="1"/>
      <name val="Arial CE"/>
      <family val="2"/>
      <charset val="238"/>
    </font>
    <font>
      <b/>
      <sz val="10"/>
      <color rgb="FF000000"/>
      <name val="Arial CE"/>
      <family val="2"/>
      <charset val="238"/>
    </font>
    <font>
      <sz val="10"/>
      <color rgb="FF000000"/>
      <name val="Arial CE"/>
      <family val="2"/>
      <charset val="238"/>
    </font>
    <font>
      <b/>
      <sz val="10"/>
      <color theme="1"/>
      <name val="Arial CE"/>
      <family val="2"/>
      <charset val="238"/>
    </font>
    <font>
      <b/>
      <sz val="11"/>
      <color theme="1"/>
      <name val="Arial CE"/>
      <charset val="238"/>
    </font>
    <font>
      <sz val="8"/>
      <name val="Calibri"/>
      <family val="2"/>
      <scheme val="minor"/>
    </font>
    <font>
      <sz val="12"/>
      <color indexed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0">
    <xf numFmtId="0" fontId="0" fillId="0" borderId="0"/>
    <xf numFmtId="0" fontId="6" fillId="0" borderId="0"/>
    <xf numFmtId="0" fontId="5" fillId="0" borderId="0"/>
    <xf numFmtId="0" fontId="11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2" fillId="0" borderId="0"/>
    <xf numFmtId="0" fontId="1" fillId="0" borderId="0"/>
  </cellStyleXfs>
  <cellXfs count="91">
    <xf numFmtId="0" fontId="0" fillId="0" borderId="0" xfId="0"/>
    <xf numFmtId="0" fontId="11" fillId="0" borderId="0" xfId="3"/>
    <xf numFmtId="0" fontId="15" fillId="0" borderId="5" xfId="3" applyFont="1" applyBorder="1" applyAlignment="1">
      <alignment horizontal="center" vertical="center" wrapText="1"/>
    </xf>
    <xf numFmtId="0" fontId="15" fillId="0" borderId="17" xfId="3" applyFont="1" applyBorder="1" applyAlignment="1">
      <alignment horizontal="center" vertical="center" wrapText="1"/>
    </xf>
    <xf numFmtId="0" fontId="15" fillId="0" borderId="2" xfId="3" applyFont="1" applyBorder="1" applyAlignment="1">
      <alignment horizontal="center" vertical="center" wrapText="1"/>
    </xf>
    <xf numFmtId="0" fontId="15" fillId="0" borderId="1" xfId="3" applyFont="1" applyBorder="1" applyAlignment="1">
      <alignment horizontal="center" vertical="center" wrapText="1"/>
    </xf>
    <xf numFmtId="49" fontId="16" fillId="0" borderId="18" xfId="3" applyNumberFormat="1" applyFont="1" applyBorder="1" applyAlignment="1">
      <alignment horizontal="center" vertical="center" wrapText="1"/>
    </xf>
    <xf numFmtId="0" fontId="16" fillId="0" borderId="13" xfId="3" applyFont="1" applyBorder="1" applyAlignment="1">
      <alignment vertical="center" wrapText="1"/>
    </xf>
    <xf numFmtId="4" fontId="16" fillId="0" borderId="14" xfId="3" applyNumberFormat="1" applyFont="1" applyBorder="1" applyAlignment="1">
      <alignment horizontal="right" vertical="center"/>
    </xf>
    <xf numFmtId="4" fontId="16" fillId="0" borderId="16" xfId="3" applyNumberFormat="1" applyFont="1" applyBorder="1" applyAlignment="1">
      <alignment horizontal="right" vertical="center"/>
    </xf>
    <xf numFmtId="0" fontId="17" fillId="0" borderId="4" xfId="3" applyFont="1" applyBorder="1" applyAlignment="1">
      <alignment vertical="center"/>
    </xf>
    <xf numFmtId="0" fontId="17" fillId="0" borderId="3" xfId="3" applyFont="1" applyBorder="1" applyAlignment="1">
      <alignment vertical="center"/>
    </xf>
    <xf numFmtId="4" fontId="16" fillId="0" borderId="2" xfId="3" applyNumberFormat="1" applyFont="1" applyBorder="1" applyAlignment="1">
      <alignment horizontal="right" vertical="center"/>
    </xf>
    <xf numFmtId="4" fontId="15" fillId="0" borderId="1" xfId="3" applyNumberFormat="1" applyFont="1" applyBorder="1" applyAlignment="1">
      <alignment horizontal="right" vertical="center"/>
    </xf>
    <xf numFmtId="14" fontId="11" fillId="0" borderId="9" xfId="3" applyNumberFormat="1" applyBorder="1" applyAlignment="1">
      <alignment horizontal="left"/>
    </xf>
    <xf numFmtId="0" fontId="12" fillId="0" borderId="0" xfId="3" applyFont="1" applyAlignment="1">
      <alignment vertical="center"/>
    </xf>
    <xf numFmtId="0" fontId="14" fillId="0" borderId="0" xfId="3" applyFont="1" applyAlignment="1">
      <alignment vertical="center"/>
    </xf>
    <xf numFmtId="0" fontId="13" fillId="0" borderId="0" xfId="3" applyFont="1"/>
    <xf numFmtId="0" fontId="7" fillId="0" borderId="0" xfId="3" applyFont="1" applyAlignment="1">
      <alignment vertical="center"/>
    </xf>
    <xf numFmtId="0" fontId="0" fillId="0" borderId="15" xfId="3" applyFont="1" applyBorder="1"/>
    <xf numFmtId="0" fontId="18" fillId="0" borderId="0" xfId="3" applyFont="1" applyAlignment="1">
      <alignment vertical="center"/>
    </xf>
    <xf numFmtId="0" fontId="4" fillId="0" borderId="0" xfId="4"/>
    <xf numFmtId="0" fontId="9" fillId="0" borderId="0" xfId="4" applyFont="1"/>
    <xf numFmtId="0" fontId="7" fillId="0" borderId="7" xfId="4" applyFont="1" applyBorder="1" applyAlignment="1">
      <alignment horizontal="center" vertical="center"/>
    </xf>
    <xf numFmtId="0" fontId="10" fillId="0" borderId="0" xfId="4" applyFont="1" applyAlignment="1">
      <alignment horizontal="center"/>
    </xf>
    <xf numFmtId="0" fontId="8" fillId="0" borderId="0" xfId="4" applyFont="1" applyAlignment="1">
      <alignment horizontal="right"/>
    </xf>
    <xf numFmtId="0" fontId="9" fillId="0" borderId="0" xfId="4" applyFont="1" applyAlignment="1">
      <alignment horizontal="left"/>
    </xf>
    <xf numFmtId="4" fontId="4" fillId="0" borderId="14" xfId="4" applyNumberFormat="1" applyBorder="1" applyAlignment="1">
      <alignment vertical="center"/>
    </xf>
    <xf numFmtId="14" fontId="9" fillId="0" borderId="0" xfId="4" applyNumberFormat="1" applyFont="1"/>
    <xf numFmtId="0" fontId="8" fillId="0" borderId="0" xfId="4" applyFont="1"/>
    <xf numFmtId="0" fontId="3" fillId="0" borderId="0" xfId="6"/>
    <xf numFmtId="0" fontId="9" fillId="0" borderId="0" xfId="6" applyFont="1"/>
    <xf numFmtId="14" fontId="9" fillId="0" borderId="0" xfId="6" applyNumberFormat="1" applyFont="1"/>
    <xf numFmtId="0" fontId="8" fillId="0" borderId="0" xfId="6" applyFont="1"/>
    <xf numFmtId="0" fontId="9" fillId="0" borderId="0" xfId="6" applyFont="1" applyAlignment="1">
      <alignment horizontal="left"/>
    </xf>
    <xf numFmtId="0" fontId="8" fillId="0" borderId="0" xfId="6" applyFont="1" applyAlignment="1">
      <alignment horizontal="right"/>
    </xf>
    <xf numFmtId="0" fontId="10" fillId="0" borderId="0" xfId="6" applyFont="1" applyAlignment="1">
      <alignment horizontal="center"/>
    </xf>
    <xf numFmtId="0" fontId="7" fillId="2" borderId="1" xfId="6" applyFont="1" applyFill="1" applyBorder="1" applyAlignment="1">
      <alignment horizontal="center" vertical="center" wrapText="1"/>
    </xf>
    <xf numFmtId="0" fontId="7" fillId="2" borderId="4" xfId="6" applyFont="1" applyFill="1" applyBorder="1" applyAlignment="1">
      <alignment horizontal="center" vertical="center"/>
    </xf>
    <xf numFmtId="0" fontId="7" fillId="2" borderId="2" xfId="6" applyFont="1" applyFill="1" applyBorder="1" applyAlignment="1">
      <alignment horizontal="center" vertical="center" wrapText="1"/>
    </xf>
    <xf numFmtId="0" fontId="7" fillId="0" borderId="8" xfId="6" applyFont="1" applyBorder="1" applyAlignment="1">
      <alignment horizontal="center" vertical="center"/>
    </xf>
    <xf numFmtId="4" fontId="3" fillId="0" borderId="8" xfId="6" applyNumberFormat="1" applyBorder="1" applyAlignment="1">
      <alignment vertical="center"/>
    </xf>
    <xf numFmtId="0" fontId="3" fillId="0" borderId="0" xfId="6" applyAlignment="1">
      <alignment vertical="center"/>
    </xf>
    <xf numFmtId="4" fontId="7" fillId="0" borderId="1" xfId="6" applyNumberFormat="1" applyFont="1" applyBorder="1" applyAlignment="1">
      <alignment vertical="center"/>
    </xf>
    <xf numFmtId="164" fontId="3" fillId="0" borderId="13" xfId="7" applyNumberFormat="1" applyBorder="1" applyAlignment="1">
      <alignment vertical="center"/>
    </xf>
    <xf numFmtId="4" fontId="3" fillId="0" borderId="8" xfId="7" applyNumberFormat="1" applyBorder="1" applyAlignment="1">
      <alignment vertical="center"/>
    </xf>
    <xf numFmtId="0" fontId="7" fillId="2" borderId="17" xfId="6" applyFont="1" applyFill="1" applyBorder="1" applyAlignment="1">
      <alignment horizontal="center" vertical="center" wrapText="1"/>
    </xf>
    <xf numFmtId="4" fontId="3" fillId="0" borderId="14" xfId="7" applyNumberFormat="1" applyBorder="1" applyAlignment="1">
      <alignment vertical="center"/>
    </xf>
    <xf numFmtId="0" fontId="2" fillId="0" borderId="0" xfId="8"/>
    <xf numFmtId="0" fontId="7" fillId="0" borderId="3" xfId="8" applyFont="1" applyBorder="1" applyAlignment="1">
      <alignment horizontal="right" vertical="center"/>
    </xf>
    <xf numFmtId="0" fontId="2" fillId="0" borderId="3" xfId="8" applyBorder="1"/>
    <xf numFmtId="0" fontId="2" fillId="0" borderId="4" xfId="8" applyBorder="1"/>
    <xf numFmtId="0" fontId="2" fillId="0" borderId="0" xfId="8" applyAlignment="1">
      <alignment vertical="center"/>
    </xf>
    <xf numFmtId="0" fontId="7" fillId="0" borderId="7" xfId="8" applyFont="1" applyBorder="1" applyAlignment="1">
      <alignment horizontal="center" vertical="center"/>
    </xf>
    <xf numFmtId="0" fontId="7" fillId="0" borderId="8" xfId="8" applyFont="1" applyBorder="1" applyAlignment="1">
      <alignment horizontal="center" vertical="center"/>
    </xf>
    <xf numFmtId="0" fontId="7" fillId="2" borderId="1" xfId="8" applyFont="1" applyFill="1" applyBorder="1" applyAlignment="1">
      <alignment horizontal="center" vertical="center" wrapText="1"/>
    </xf>
    <xf numFmtId="0" fontId="7" fillId="2" borderId="2" xfId="8" applyFont="1" applyFill="1" applyBorder="1" applyAlignment="1">
      <alignment horizontal="center" vertical="center" wrapText="1"/>
    </xf>
    <xf numFmtId="0" fontId="7" fillId="2" borderId="4" xfId="8" applyFont="1" applyFill="1" applyBorder="1" applyAlignment="1">
      <alignment horizontal="center" vertical="center"/>
    </xf>
    <xf numFmtId="0" fontId="7" fillId="2" borderId="17" xfId="8" applyFont="1" applyFill="1" applyBorder="1" applyAlignment="1">
      <alignment horizontal="center" vertical="center" wrapText="1"/>
    </xf>
    <xf numFmtId="0" fontId="4" fillId="0" borderId="21" xfId="4" applyBorder="1"/>
    <xf numFmtId="4" fontId="3" fillId="0" borderId="20" xfId="7" applyNumberFormat="1" applyBorder="1" applyAlignment="1">
      <alignment vertical="center"/>
    </xf>
    <xf numFmtId="4" fontId="7" fillId="0" borderId="19" xfId="8" applyNumberFormat="1" applyFont="1" applyBorder="1" applyAlignment="1">
      <alignment vertical="center"/>
    </xf>
    <xf numFmtId="4" fontId="11" fillId="0" borderId="0" xfId="3" applyNumberFormat="1"/>
    <xf numFmtId="0" fontId="7" fillId="0" borderId="7" xfId="4" applyFont="1" applyBorder="1" applyAlignment="1">
      <alignment horizontal="left" vertical="center"/>
    </xf>
    <xf numFmtId="0" fontId="7" fillId="0" borderId="6" xfId="4" applyFont="1" applyBorder="1" applyAlignment="1">
      <alignment horizontal="left" vertical="center"/>
    </xf>
    <xf numFmtId="165" fontId="4" fillId="0" borderId="13" xfId="4" applyNumberFormat="1" applyBorder="1" applyAlignment="1">
      <alignment vertical="center"/>
    </xf>
    <xf numFmtId="4" fontId="1" fillId="0" borderId="14" xfId="7" applyNumberFormat="1" applyFont="1" applyBorder="1" applyAlignment="1">
      <alignment vertical="center"/>
    </xf>
    <xf numFmtId="0" fontId="8" fillId="0" borderId="0" xfId="3" applyFont="1" applyAlignment="1">
      <alignment horizontal="right"/>
    </xf>
    <xf numFmtId="0" fontId="7" fillId="0" borderId="4" xfId="7" applyFont="1" applyBorder="1" applyAlignment="1">
      <alignment horizontal="right" vertical="center"/>
    </xf>
    <xf numFmtId="0" fontId="7" fillId="0" borderId="3" xfId="7" applyFont="1" applyBorder="1" applyAlignment="1">
      <alignment horizontal="right" vertical="center"/>
    </xf>
    <xf numFmtId="0" fontId="7" fillId="0" borderId="10" xfId="7" applyFont="1" applyBorder="1" applyAlignment="1">
      <alignment horizontal="right" vertical="center"/>
    </xf>
    <xf numFmtId="0" fontId="20" fillId="0" borderId="0" xfId="6" applyFont="1" applyAlignment="1">
      <alignment horizontal="left"/>
    </xf>
    <xf numFmtId="0" fontId="8" fillId="0" borderId="0" xfId="6" applyFont="1" applyAlignment="1">
      <alignment horizontal="left"/>
    </xf>
    <xf numFmtId="0" fontId="7" fillId="0" borderId="7" xfId="4" applyFont="1" applyBorder="1" applyAlignment="1">
      <alignment horizontal="left" vertical="center"/>
    </xf>
    <xf numFmtId="0" fontId="7" fillId="0" borderId="6" xfId="4" applyFont="1" applyBorder="1" applyAlignment="1">
      <alignment horizontal="left" vertical="center"/>
    </xf>
    <xf numFmtId="0" fontId="7" fillId="2" borderId="4" xfId="6" applyFont="1" applyFill="1" applyBorder="1" applyAlignment="1">
      <alignment horizontal="center" vertical="center"/>
    </xf>
    <xf numFmtId="0" fontId="7" fillId="2" borderId="10" xfId="6" applyFont="1" applyFill="1" applyBorder="1" applyAlignment="1">
      <alignment horizontal="center" vertical="center"/>
    </xf>
    <xf numFmtId="0" fontId="7" fillId="0" borderId="7" xfId="6" applyFont="1" applyBorder="1" applyAlignment="1">
      <alignment horizontal="left" vertical="center"/>
    </xf>
    <xf numFmtId="0" fontId="7" fillId="0" borderId="6" xfId="6" applyFont="1" applyBorder="1" applyAlignment="1">
      <alignment horizontal="left" vertical="center"/>
    </xf>
    <xf numFmtId="0" fontId="7" fillId="0" borderId="11" xfId="6" applyFont="1" applyBorder="1" applyAlignment="1">
      <alignment horizontal="left" vertical="center"/>
    </xf>
    <xf numFmtId="0" fontId="7" fillId="0" borderId="12" xfId="6" applyFont="1" applyBorder="1" applyAlignment="1">
      <alignment horizontal="left" vertical="center"/>
    </xf>
    <xf numFmtId="0" fontId="7" fillId="0" borderId="7" xfId="8" applyFont="1" applyBorder="1" applyAlignment="1">
      <alignment horizontal="left" vertical="center"/>
    </xf>
    <xf numFmtId="0" fontId="7" fillId="0" borderId="6" xfId="8" applyFont="1" applyBorder="1" applyAlignment="1">
      <alignment horizontal="left" vertical="center"/>
    </xf>
    <xf numFmtId="0" fontId="8" fillId="0" borderId="0" xfId="4" applyFont="1" applyAlignment="1">
      <alignment horizontal="left"/>
    </xf>
    <xf numFmtId="0" fontId="7" fillId="2" borderId="4" xfId="8" applyFont="1" applyFill="1" applyBorder="1" applyAlignment="1">
      <alignment horizontal="center" vertical="center"/>
    </xf>
    <xf numFmtId="0" fontId="7" fillId="2" borderId="10" xfId="8" applyFont="1" applyFill="1" applyBorder="1" applyAlignment="1">
      <alignment horizontal="center" vertical="center"/>
    </xf>
    <xf numFmtId="0" fontId="7" fillId="0" borderId="7" xfId="4" applyFont="1" applyBorder="1" applyAlignment="1">
      <alignment horizontal="left" vertical="center" wrapText="1"/>
    </xf>
    <xf numFmtId="0" fontId="7" fillId="0" borderId="6" xfId="4" applyFont="1" applyBorder="1" applyAlignment="1">
      <alignment horizontal="left" vertical="center" wrapText="1"/>
    </xf>
    <xf numFmtId="0" fontId="7" fillId="0" borderId="11" xfId="6" applyFont="1" applyBorder="1" applyAlignment="1">
      <alignment horizontal="left" vertical="center" wrapText="1"/>
    </xf>
    <xf numFmtId="0" fontId="7" fillId="0" borderId="12" xfId="6" applyFont="1" applyBorder="1" applyAlignment="1">
      <alignment horizontal="left" vertical="center" wrapText="1"/>
    </xf>
    <xf numFmtId="0" fontId="16" fillId="0" borderId="13" xfId="3" applyFont="1" applyBorder="1" applyAlignment="1">
      <alignment horizontal="center" vertical="center" wrapText="1"/>
    </xf>
  </cellXfs>
  <cellStyles count="10">
    <cellStyle name="Normální" xfId="0" builtinId="0"/>
    <cellStyle name="Normální 2" xfId="1" xr:uid="{00000000-0005-0000-0000-000001000000}"/>
    <cellStyle name="Normální 2 2" xfId="2" xr:uid="{00000000-0005-0000-0000-000002000000}"/>
    <cellStyle name="Normální 2 3" xfId="3" xr:uid="{00000000-0005-0000-0000-000003000000}"/>
    <cellStyle name="Normální 2 4" xfId="5" xr:uid="{00000000-0005-0000-0000-000004000000}"/>
    <cellStyle name="Normální 2 4 2" xfId="7" xr:uid="{242A0AB7-A4EF-43C1-92A6-2386E5FCDBA1}"/>
    <cellStyle name="Normální 2 4 3" xfId="9" xr:uid="{C218CD06-2DC1-4DCD-B250-8FA753C72C08}"/>
    <cellStyle name="Normální 3" xfId="4" xr:uid="{00000000-0005-0000-0000-000005000000}"/>
    <cellStyle name="Normální 3 2" xfId="6" xr:uid="{5B40708C-47B1-4F8D-B25B-E250884385E9}"/>
    <cellStyle name="Normální 4" xfId="8" xr:uid="{DF0350A8-8953-4128-929E-467325E76B7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 tint="-0.34998626667073579"/>
    <pageSetUpPr fitToPage="1"/>
  </sheetPr>
  <dimension ref="B2:G48"/>
  <sheetViews>
    <sheetView showGridLines="0" tabSelected="1" workbookViewId="0">
      <selection activeCell="L7" sqref="L7"/>
    </sheetView>
  </sheetViews>
  <sheetFormatPr defaultColWidth="9.140625" defaultRowHeight="15" x14ac:dyDescent="0.25"/>
  <cols>
    <col min="1" max="1" width="4.7109375" style="1" customWidth="1"/>
    <col min="2" max="2" width="8.7109375" style="1" customWidth="1"/>
    <col min="3" max="3" width="12.5703125" style="1" customWidth="1"/>
    <col min="4" max="4" width="28.42578125" style="1" customWidth="1"/>
    <col min="5" max="5" width="16.28515625" style="1" customWidth="1"/>
    <col min="6" max="6" width="12.7109375" style="1" customWidth="1"/>
    <col min="7" max="7" width="16.28515625" style="1" customWidth="1"/>
    <col min="8" max="16384" width="9.140625" style="1"/>
  </cols>
  <sheetData>
    <row r="2" spans="2:7" ht="24" customHeight="1" x14ac:dyDescent="0.25">
      <c r="B2" s="15" t="s">
        <v>41</v>
      </c>
      <c r="C2" s="17"/>
      <c r="D2" s="20"/>
      <c r="E2" s="17"/>
    </row>
    <row r="3" spans="2:7" ht="24" customHeight="1" thickBot="1" x14ac:dyDescent="0.3">
      <c r="B3" s="16" t="s">
        <v>25</v>
      </c>
      <c r="C3" s="18" t="s">
        <v>24</v>
      </c>
      <c r="D3" s="17"/>
      <c r="E3" s="17"/>
    </row>
    <row r="4" spans="2:7" ht="30.75" customHeight="1" thickBot="1" x14ac:dyDescent="0.3">
      <c r="B4" s="2" t="s">
        <v>26</v>
      </c>
      <c r="C4" s="3" t="s">
        <v>27</v>
      </c>
      <c r="D4" s="3" t="s">
        <v>28</v>
      </c>
      <c r="E4" s="4" t="s">
        <v>29</v>
      </c>
      <c r="F4" s="4" t="s">
        <v>30</v>
      </c>
      <c r="G4" s="5" t="s">
        <v>31</v>
      </c>
    </row>
    <row r="5" spans="2:7" ht="23.25" customHeight="1" x14ac:dyDescent="0.25">
      <c r="B5" s="6" t="s">
        <v>32</v>
      </c>
      <c r="C5" s="90" t="s">
        <v>48</v>
      </c>
      <c r="D5" s="7" t="s">
        <v>75</v>
      </c>
      <c r="E5" s="8">
        <f>'III-2147 St. Hrozňatov'!H12</f>
        <v>0</v>
      </c>
      <c r="F5" s="8">
        <f>E5*0.21</f>
        <v>0</v>
      </c>
      <c r="G5" s="9">
        <f>SUM(E5:F5)</f>
        <v>0</v>
      </c>
    </row>
    <row r="6" spans="2:7" ht="23.25" customHeight="1" x14ac:dyDescent="0.25">
      <c r="B6" s="6" t="s">
        <v>33</v>
      </c>
      <c r="C6" s="90" t="s">
        <v>81</v>
      </c>
      <c r="D6" s="7" t="s">
        <v>87</v>
      </c>
      <c r="E6" s="8">
        <f>'III-2305 Martinov'!H12</f>
        <v>0</v>
      </c>
      <c r="F6" s="8">
        <f t="shared" ref="F6:F10" si="0">E6*0.21</f>
        <v>0</v>
      </c>
      <c r="G6" s="9">
        <f t="shared" ref="G6:G12" si="1">SUM(E6:F6)</f>
        <v>0</v>
      </c>
    </row>
    <row r="7" spans="2:7" ht="23.25" customHeight="1" x14ac:dyDescent="0.25">
      <c r="B7" s="6" t="s">
        <v>34</v>
      </c>
      <c r="C7" s="90" t="s">
        <v>42</v>
      </c>
      <c r="D7" s="7" t="s">
        <v>88</v>
      </c>
      <c r="E7" s="8">
        <f>'III-20910 Božíčany'!H10</f>
        <v>0</v>
      </c>
      <c r="F7" s="8">
        <f t="shared" si="0"/>
        <v>0</v>
      </c>
      <c r="G7" s="9">
        <f t="shared" si="1"/>
        <v>0</v>
      </c>
    </row>
    <row r="8" spans="2:7" ht="23.25" customHeight="1" x14ac:dyDescent="0.25">
      <c r="B8" s="6" t="s">
        <v>35</v>
      </c>
      <c r="C8" s="90" t="s">
        <v>54</v>
      </c>
      <c r="D8" s="7" t="s">
        <v>76</v>
      </c>
      <c r="E8" s="8">
        <f>'III-1987 Stráž n. O.'!H13</f>
        <v>0</v>
      </c>
      <c r="F8" s="8">
        <f t="shared" si="0"/>
        <v>0</v>
      </c>
      <c r="G8" s="9">
        <f t="shared" si="1"/>
        <v>0</v>
      </c>
    </row>
    <row r="9" spans="2:7" ht="23.25" customHeight="1" x14ac:dyDescent="0.25">
      <c r="B9" s="6" t="s">
        <v>36</v>
      </c>
      <c r="C9" s="90" t="s">
        <v>59</v>
      </c>
      <c r="D9" s="7" t="s">
        <v>77</v>
      </c>
      <c r="E9" s="8">
        <f>'III-22215 Pulovice'!H10</f>
        <v>0</v>
      </c>
      <c r="F9" s="8">
        <f t="shared" si="0"/>
        <v>0</v>
      </c>
      <c r="G9" s="9">
        <f t="shared" si="1"/>
        <v>0</v>
      </c>
    </row>
    <row r="10" spans="2:7" ht="23.25" customHeight="1" x14ac:dyDescent="0.25">
      <c r="B10" s="6" t="s">
        <v>37</v>
      </c>
      <c r="C10" s="90" t="s">
        <v>40</v>
      </c>
      <c r="D10" s="7" t="s">
        <v>93</v>
      </c>
      <c r="E10" s="8">
        <f>'III-2266 Chyše'!H11</f>
        <v>0</v>
      </c>
      <c r="F10" s="8">
        <f t="shared" si="0"/>
        <v>0</v>
      </c>
      <c r="G10" s="9">
        <f t="shared" si="1"/>
        <v>0</v>
      </c>
    </row>
    <row r="11" spans="2:7" ht="23.25" customHeight="1" x14ac:dyDescent="0.25">
      <c r="B11" s="6" t="s">
        <v>38</v>
      </c>
      <c r="C11" s="90" t="s">
        <v>78</v>
      </c>
      <c r="D11" s="7" t="s">
        <v>79</v>
      </c>
      <c r="E11" s="8">
        <f>'II-218 Sněžná - Kraslice'!H11</f>
        <v>0</v>
      </c>
      <c r="F11" s="8">
        <f t="shared" ref="F11:F12" si="2">E11*0.21</f>
        <v>0</v>
      </c>
      <c r="G11" s="9">
        <f t="shared" si="1"/>
        <v>0</v>
      </c>
    </row>
    <row r="12" spans="2:7" ht="23.25" customHeight="1" thickBot="1" x14ac:dyDescent="0.3">
      <c r="B12" s="6" t="s">
        <v>39</v>
      </c>
      <c r="C12" s="90" t="s">
        <v>47</v>
      </c>
      <c r="D12" s="7" t="s">
        <v>89</v>
      </c>
      <c r="E12" s="8">
        <f>'III-2095 Nadlesí'!H11</f>
        <v>0</v>
      </c>
      <c r="F12" s="8">
        <f t="shared" si="2"/>
        <v>0</v>
      </c>
      <c r="G12" s="9">
        <f t="shared" si="1"/>
        <v>0</v>
      </c>
    </row>
    <row r="13" spans="2:7" ht="27.75" customHeight="1" thickBot="1" x14ac:dyDescent="0.3">
      <c r="B13" s="10" t="s">
        <v>21</v>
      </c>
      <c r="C13" s="11"/>
      <c r="D13" s="11"/>
      <c r="E13" s="12">
        <f>SUM(E5:E12)</f>
        <v>0</v>
      </c>
      <c r="F13" s="12">
        <f>SUM(F5:F12)</f>
        <v>0</v>
      </c>
      <c r="G13" s="13">
        <f>SUM(G5:G12)</f>
        <v>0</v>
      </c>
    </row>
    <row r="14" spans="2:7" ht="18.75" customHeight="1" x14ac:dyDescent="0.25">
      <c r="G14" s="62"/>
    </row>
    <row r="15" spans="2:7" ht="18.75" customHeight="1" x14ac:dyDescent="0.25"/>
    <row r="16" spans="2:7" ht="15.75" x14ac:dyDescent="0.25">
      <c r="B16" s="67" t="s">
        <v>0</v>
      </c>
      <c r="C16" s="67"/>
      <c r="D16" s="19"/>
    </row>
    <row r="17" spans="2:4" ht="21.75" customHeight="1" x14ac:dyDescent="0.25">
      <c r="B17" s="67" t="s">
        <v>1</v>
      </c>
      <c r="C17" s="67"/>
      <c r="D17" s="14"/>
    </row>
    <row r="48" spans="4:4" x14ac:dyDescent="0.25">
      <c r="D48" s="1" t="s">
        <v>43</v>
      </c>
    </row>
  </sheetData>
  <sortState xmlns:xlrd2="http://schemas.microsoft.com/office/spreadsheetml/2017/richdata2" ref="B5:G10">
    <sortCondition ref="B5:B10"/>
  </sortState>
  <mergeCells count="2">
    <mergeCell ref="B16:C16"/>
    <mergeCell ref="B17:C17"/>
  </mergeCells>
  <phoneticPr fontId="19" type="noConversion"/>
  <pageMargins left="0.7" right="0.7" top="0.75" bottom="0.75" header="0.3" footer="0.3"/>
  <pageSetup paperSize="9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4C6F86-FFE1-4FB3-B02F-EE65D5F31D61}">
  <sheetPr>
    <tabColor theme="0" tint="-0.14999847407452621"/>
    <pageSetUpPr fitToPage="1"/>
  </sheetPr>
  <dimension ref="B1:H13"/>
  <sheetViews>
    <sheetView showGridLines="0" showZeros="0" zoomScaleNormal="100" workbookViewId="0">
      <selection activeCell="G7" sqref="G7:G11"/>
    </sheetView>
  </sheetViews>
  <sheetFormatPr defaultColWidth="9.140625" defaultRowHeight="15" x14ac:dyDescent="0.25"/>
  <cols>
    <col min="1" max="1" width="1.7109375" style="30" customWidth="1"/>
    <col min="2" max="2" width="7" style="30" customWidth="1"/>
    <col min="3" max="3" width="16" style="30" customWidth="1"/>
    <col min="4" max="4" width="56.42578125" style="30" customWidth="1"/>
    <col min="5" max="5" width="9.7109375" style="30" customWidth="1"/>
    <col min="6" max="6" width="10.85546875" style="30" customWidth="1"/>
    <col min="7" max="7" width="14.85546875" style="30" customWidth="1"/>
    <col min="8" max="8" width="17.85546875" style="30" customWidth="1"/>
    <col min="9" max="16384" width="9.140625" style="30"/>
  </cols>
  <sheetData>
    <row r="1" spans="2:8" ht="9" customHeight="1" x14ac:dyDescent="0.25"/>
    <row r="2" spans="2:8" ht="20.25" customHeight="1" x14ac:dyDescent="0.25">
      <c r="B2" s="71" t="s">
        <v>46</v>
      </c>
      <c r="C2" s="71"/>
      <c r="D2" s="31" t="s">
        <v>51</v>
      </c>
      <c r="E2" s="31"/>
      <c r="F2" s="31"/>
      <c r="G2" s="31"/>
      <c r="H2" s="32"/>
    </row>
    <row r="3" spans="2:8" ht="20.25" customHeight="1" x14ac:dyDescent="0.25">
      <c r="B3" s="72" t="s">
        <v>17</v>
      </c>
      <c r="C3" s="72"/>
      <c r="D3" s="31" t="s">
        <v>48</v>
      </c>
      <c r="E3" s="34"/>
      <c r="F3" s="34"/>
      <c r="G3" s="34"/>
      <c r="H3" s="34"/>
    </row>
    <row r="4" spans="2:8" ht="20.25" customHeight="1" x14ac:dyDescent="0.25">
      <c r="B4" s="72" t="s">
        <v>18</v>
      </c>
      <c r="C4" s="72"/>
      <c r="D4" s="33" t="s">
        <v>49</v>
      </c>
      <c r="E4" s="34"/>
      <c r="F4" s="34"/>
      <c r="G4" s="35"/>
      <c r="H4" s="36"/>
    </row>
    <row r="5" spans="2:8" ht="15" customHeight="1" thickBot="1" x14ac:dyDescent="0.3"/>
    <row r="6" spans="2:8" ht="40.5" customHeight="1" thickBot="1" x14ac:dyDescent="0.3">
      <c r="B6" s="37" t="s">
        <v>16</v>
      </c>
      <c r="C6" s="75" t="s">
        <v>15</v>
      </c>
      <c r="D6" s="76"/>
      <c r="E6" s="38" t="s">
        <v>14</v>
      </c>
      <c r="F6" s="46" t="s">
        <v>13</v>
      </c>
      <c r="G6" s="39" t="s">
        <v>12</v>
      </c>
      <c r="H6" s="37" t="s">
        <v>11</v>
      </c>
    </row>
    <row r="7" spans="2:8" s="42" customFormat="1" ht="21.75" customHeight="1" x14ac:dyDescent="0.25">
      <c r="B7" s="40" t="s">
        <v>10</v>
      </c>
      <c r="C7" s="77" t="s">
        <v>50</v>
      </c>
      <c r="D7" s="78"/>
      <c r="E7" s="23" t="s">
        <v>9</v>
      </c>
      <c r="F7" s="65">
        <v>310</v>
      </c>
      <c r="G7" s="27"/>
      <c r="H7" s="41">
        <f>G7*F7</f>
        <v>0</v>
      </c>
    </row>
    <row r="8" spans="2:8" s="42" customFormat="1" ht="21.75" customHeight="1" x14ac:dyDescent="0.25">
      <c r="B8" s="40" t="s">
        <v>8</v>
      </c>
      <c r="C8" s="73" t="s">
        <v>19</v>
      </c>
      <c r="D8" s="74"/>
      <c r="E8" s="23" t="s">
        <v>9</v>
      </c>
      <c r="F8" s="65">
        <v>310</v>
      </c>
      <c r="G8" s="27"/>
      <c r="H8" s="41">
        <f>G8*F8</f>
        <v>0</v>
      </c>
    </row>
    <row r="9" spans="2:8" s="42" customFormat="1" ht="21.75" customHeight="1" x14ac:dyDescent="0.25">
      <c r="B9" s="40" t="s">
        <v>7</v>
      </c>
      <c r="C9" s="73" t="s">
        <v>22</v>
      </c>
      <c r="D9" s="74"/>
      <c r="E9" s="23" t="s">
        <v>3</v>
      </c>
      <c r="F9" s="65">
        <v>1</v>
      </c>
      <c r="G9" s="27"/>
      <c r="H9" s="41">
        <f>G9*F9</f>
        <v>0</v>
      </c>
    </row>
    <row r="10" spans="2:8" s="42" customFormat="1" ht="21.75" customHeight="1" x14ac:dyDescent="0.25">
      <c r="B10" s="40" t="s">
        <v>6</v>
      </c>
      <c r="C10" s="73" t="s">
        <v>20</v>
      </c>
      <c r="D10" s="74"/>
      <c r="E10" s="23" t="s">
        <v>3</v>
      </c>
      <c r="F10" s="65">
        <v>1</v>
      </c>
      <c r="G10" s="27"/>
      <c r="H10" s="41">
        <f>G10*F10</f>
        <v>0</v>
      </c>
    </row>
    <row r="11" spans="2:8" s="42" customFormat="1" ht="21.75" customHeight="1" thickBot="1" x14ac:dyDescent="0.3">
      <c r="B11" s="40" t="s">
        <v>5</v>
      </c>
      <c r="C11" s="73" t="s">
        <v>23</v>
      </c>
      <c r="D11" s="74"/>
      <c r="E11" s="23" t="s">
        <v>3</v>
      </c>
      <c r="F11" s="65">
        <v>16</v>
      </c>
      <c r="G11" s="27"/>
      <c r="H11" s="41">
        <f>G11*F11</f>
        <v>0</v>
      </c>
    </row>
    <row r="12" spans="2:8" ht="21.75" customHeight="1" thickBot="1" x14ac:dyDescent="0.3">
      <c r="B12" s="68" t="s">
        <v>2</v>
      </c>
      <c r="C12" s="69"/>
      <c r="D12" s="69"/>
      <c r="E12" s="69"/>
      <c r="F12" s="69"/>
      <c r="G12" s="70"/>
      <c r="H12" s="43">
        <f>SUM(H7:H11)</f>
        <v>0</v>
      </c>
    </row>
    <row r="13" spans="2:8" ht="9.75" customHeight="1" x14ac:dyDescent="0.25"/>
  </sheetData>
  <mergeCells count="10">
    <mergeCell ref="B12:G12"/>
    <mergeCell ref="B2:C2"/>
    <mergeCell ref="B3:C3"/>
    <mergeCell ref="C11:D11"/>
    <mergeCell ref="B4:C4"/>
    <mergeCell ref="C6:D6"/>
    <mergeCell ref="C7:D7"/>
    <mergeCell ref="C9:D9"/>
    <mergeCell ref="C10:D10"/>
    <mergeCell ref="C8:D8"/>
  </mergeCells>
  <phoneticPr fontId="19" type="noConversion"/>
  <dataValidations count="1">
    <dataValidation type="list" allowBlank="1" sqref="H4" xr:uid="{00000000-0002-0000-0900-000000000000}">
      <formula1>"VLEVO,VPRAVO,STŘED,OBOUSTRANNĚ"</formula1>
    </dataValidation>
  </dataValidations>
  <pageMargins left="0.70866141732283472" right="0.70866141732283472" top="0.74803149606299213" bottom="0.74803149606299213" header="0.31496062992125984" footer="0.31496062992125984"/>
  <pageSetup paperSize="9" scale="8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43E5B7-7C2E-4734-AFAF-59F2AD4E7802}">
  <sheetPr>
    <tabColor theme="0" tint="-0.14999847407452621"/>
    <pageSetUpPr fitToPage="1"/>
  </sheetPr>
  <dimension ref="B1:H13"/>
  <sheetViews>
    <sheetView showGridLines="0" showZeros="0" zoomScaleNormal="100" workbookViewId="0">
      <selection activeCell="G7" sqref="G7:G11"/>
    </sheetView>
  </sheetViews>
  <sheetFormatPr defaultColWidth="9.140625" defaultRowHeight="15" x14ac:dyDescent="0.25"/>
  <cols>
    <col min="1" max="1" width="1.7109375" style="30" customWidth="1"/>
    <col min="2" max="2" width="7" style="30" customWidth="1"/>
    <col min="3" max="3" width="16" style="30" customWidth="1"/>
    <col min="4" max="4" width="56.42578125" style="30" customWidth="1"/>
    <col min="5" max="5" width="9.7109375" style="30" customWidth="1"/>
    <col min="6" max="6" width="10.85546875" style="30" customWidth="1"/>
    <col min="7" max="7" width="14.85546875" style="30" customWidth="1"/>
    <col min="8" max="8" width="17.85546875" style="30" customWidth="1"/>
    <col min="9" max="16384" width="9.140625" style="30"/>
  </cols>
  <sheetData>
    <row r="1" spans="2:8" ht="9" customHeight="1" x14ac:dyDescent="0.25"/>
    <row r="2" spans="2:8" ht="20.25" customHeight="1" x14ac:dyDescent="0.25">
      <c r="B2" s="71" t="s">
        <v>46</v>
      </c>
      <c r="C2" s="71"/>
      <c r="D2" s="31" t="s">
        <v>80</v>
      </c>
      <c r="E2" s="31"/>
      <c r="F2" s="31"/>
      <c r="G2" s="31"/>
      <c r="H2" s="32"/>
    </row>
    <row r="3" spans="2:8" ht="20.25" customHeight="1" x14ac:dyDescent="0.25">
      <c r="B3" s="72" t="s">
        <v>17</v>
      </c>
      <c r="C3" s="72"/>
      <c r="D3" s="31" t="s">
        <v>81</v>
      </c>
      <c r="E3" s="34"/>
      <c r="F3" s="34"/>
      <c r="G3" s="34"/>
      <c r="H3" s="34"/>
    </row>
    <row r="4" spans="2:8" ht="20.25" customHeight="1" x14ac:dyDescent="0.25">
      <c r="B4" s="72" t="s">
        <v>18</v>
      </c>
      <c r="C4" s="72"/>
      <c r="D4" s="33" t="s">
        <v>82</v>
      </c>
      <c r="E4" s="34"/>
      <c r="F4" s="34"/>
      <c r="G4" s="35"/>
      <c r="H4" s="36"/>
    </row>
    <row r="5" spans="2:8" ht="15" customHeight="1" thickBot="1" x14ac:dyDescent="0.3"/>
    <row r="6" spans="2:8" ht="40.5" customHeight="1" thickBot="1" x14ac:dyDescent="0.3">
      <c r="B6" s="37" t="s">
        <v>16</v>
      </c>
      <c r="C6" s="75" t="s">
        <v>15</v>
      </c>
      <c r="D6" s="76"/>
      <c r="E6" s="38" t="s">
        <v>14</v>
      </c>
      <c r="F6" s="46" t="s">
        <v>13</v>
      </c>
      <c r="G6" s="39" t="s">
        <v>12</v>
      </c>
      <c r="H6" s="37" t="s">
        <v>11</v>
      </c>
    </row>
    <row r="7" spans="2:8" s="42" customFormat="1" ht="21.75" customHeight="1" x14ac:dyDescent="0.25">
      <c r="B7" s="40" t="s">
        <v>10</v>
      </c>
      <c r="C7" s="77" t="s">
        <v>83</v>
      </c>
      <c r="D7" s="78"/>
      <c r="E7" s="23" t="s">
        <v>9</v>
      </c>
      <c r="F7" s="65">
        <v>88</v>
      </c>
      <c r="G7" s="27"/>
      <c r="H7" s="41">
        <f>G7*F7</f>
        <v>0</v>
      </c>
    </row>
    <row r="8" spans="2:8" s="42" customFormat="1" ht="21.75" customHeight="1" x14ac:dyDescent="0.25">
      <c r="B8" s="40" t="s">
        <v>8</v>
      </c>
      <c r="C8" s="73" t="s">
        <v>84</v>
      </c>
      <c r="D8" s="74"/>
      <c r="E8" s="23" t="s">
        <v>3</v>
      </c>
      <c r="F8" s="65">
        <v>1</v>
      </c>
      <c r="G8" s="27"/>
      <c r="H8" s="41">
        <f>G8*F8</f>
        <v>0</v>
      </c>
    </row>
    <row r="9" spans="2:8" s="42" customFormat="1" ht="21.75" customHeight="1" x14ac:dyDescent="0.25">
      <c r="B9" s="40" t="s">
        <v>7</v>
      </c>
      <c r="C9" s="73" t="s">
        <v>85</v>
      </c>
      <c r="D9" s="74"/>
      <c r="E9" s="23" t="s">
        <v>3</v>
      </c>
      <c r="F9" s="65">
        <v>1</v>
      </c>
      <c r="G9" s="27"/>
      <c r="H9" s="41">
        <f>G9*F9</f>
        <v>0</v>
      </c>
    </row>
    <row r="10" spans="2:8" s="42" customFormat="1" ht="21.75" customHeight="1" x14ac:dyDescent="0.25">
      <c r="B10" s="40" t="s">
        <v>6</v>
      </c>
      <c r="C10" s="73" t="s">
        <v>86</v>
      </c>
      <c r="D10" s="74"/>
      <c r="E10" s="23" t="s">
        <v>3</v>
      </c>
      <c r="F10" s="65">
        <v>33</v>
      </c>
      <c r="G10" s="27"/>
      <c r="H10" s="41">
        <f>G10*F10</f>
        <v>0</v>
      </c>
    </row>
    <row r="11" spans="2:8" s="42" customFormat="1" ht="21.75" customHeight="1" thickBot="1" x14ac:dyDescent="0.3">
      <c r="B11" s="40" t="s">
        <v>5</v>
      </c>
      <c r="C11" s="73" t="s">
        <v>23</v>
      </c>
      <c r="D11" s="74"/>
      <c r="E11" s="23" t="s">
        <v>3</v>
      </c>
      <c r="F11" s="65">
        <v>5</v>
      </c>
      <c r="G11" s="27"/>
      <c r="H11" s="41">
        <f>G11*F11</f>
        <v>0</v>
      </c>
    </row>
    <row r="12" spans="2:8" ht="21.75" customHeight="1" thickBot="1" x14ac:dyDescent="0.3">
      <c r="B12" s="68" t="s">
        <v>2</v>
      </c>
      <c r="C12" s="69"/>
      <c r="D12" s="69"/>
      <c r="E12" s="69"/>
      <c r="F12" s="69"/>
      <c r="G12" s="70"/>
      <c r="H12" s="43">
        <f>SUM(H7:H11)</f>
        <v>0</v>
      </c>
    </row>
    <row r="13" spans="2:8" ht="9.75" customHeight="1" x14ac:dyDescent="0.25"/>
  </sheetData>
  <mergeCells count="10">
    <mergeCell ref="C9:D9"/>
    <mergeCell ref="C10:D10"/>
    <mergeCell ref="C11:D11"/>
    <mergeCell ref="B12:G12"/>
    <mergeCell ref="B2:C2"/>
    <mergeCell ref="B3:C3"/>
    <mergeCell ref="B4:C4"/>
    <mergeCell ref="C6:D6"/>
    <mergeCell ref="C7:D7"/>
    <mergeCell ref="C8:D8"/>
  </mergeCells>
  <dataValidations count="1">
    <dataValidation type="list" allowBlank="1" sqref="H4" xr:uid="{7B010C56-C864-400C-901E-B951A11C7298}">
      <formula1>"VLEVO,VPRAVO,STŘED,OBOUSTRANNĚ"</formula1>
    </dataValidation>
  </dataValidations>
  <pageMargins left="0.70866141732283472" right="0.70866141732283472" top="0.74803149606299213" bottom="0.74803149606299213" header="0.31496062992125984" footer="0.31496062992125984"/>
  <pageSetup paperSize="9" scale="8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46C40C-0596-4F7C-9F03-F8BEEE50726F}">
  <sheetPr>
    <tabColor theme="0" tint="-0.14999847407452621"/>
    <pageSetUpPr fitToPage="1"/>
  </sheetPr>
  <dimension ref="B1:H11"/>
  <sheetViews>
    <sheetView showGridLines="0" showZeros="0" zoomScaleNormal="100" workbookViewId="0">
      <selection activeCell="G24" sqref="G24"/>
    </sheetView>
  </sheetViews>
  <sheetFormatPr defaultColWidth="9.140625" defaultRowHeight="15" x14ac:dyDescent="0.25"/>
  <cols>
    <col min="1" max="1" width="1.7109375" style="30" customWidth="1"/>
    <col min="2" max="2" width="7" style="30" customWidth="1"/>
    <col min="3" max="3" width="16" style="30" customWidth="1"/>
    <col min="4" max="4" width="56.42578125" style="30" customWidth="1"/>
    <col min="5" max="5" width="9.7109375" style="30" customWidth="1"/>
    <col min="6" max="6" width="10.85546875" style="30" customWidth="1"/>
    <col min="7" max="7" width="14.85546875" style="30" customWidth="1"/>
    <col min="8" max="8" width="17.85546875" style="30" customWidth="1"/>
    <col min="9" max="16384" width="9.140625" style="30"/>
  </cols>
  <sheetData>
    <row r="1" spans="2:8" ht="9" customHeight="1" x14ac:dyDescent="0.25"/>
    <row r="2" spans="2:8" ht="20.25" customHeight="1" x14ac:dyDescent="0.25">
      <c r="B2" s="71" t="s">
        <v>46</v>
      </c>
      <c r="C2" s="71"/>
      <c r="D2" s="31" t="s">
        <v>90</v>
      </c>
      <c r="E2" s="31"/>
      <c r="F2" s="31"/>
      <c r="G2" s="31"/>
      <c r="H2" s="32"/>
    </row>
    <row r="3" spans="2:8" ht="20.25" customHeight="1" x14ac:dyDescent="0.25">
      <c r="B3" s="72" t="s">
        <v>17</v>
      </c>
      <c r="C3" s="72"/>
      <c r="D3" s="31" t="s">
        <v>42</v>
      </c>
      <c r="E3" s="34"/>
      <c r="F3" s="34"/>
      <c r="G3" s="34"/>
      <c r="H3" s="34"/>
    </row>
    <row r="4" spans="2:8" ht="20.25" customHeight="1" x14ac:dyDescent="0.25">
      <c r="B4" s="72" t="s">
        <v>18</v>
      </c>
      <c r="C4" s="72"/>
      <c r="D4" s="33" t="s">
        <v>52</v>
      </c>
      <c r="E4" s="34"/>
      <c r="F4" s="34"/>
      <c r="G4" s="35"/>
      <c r="H4" s="36"/>
    </row>
    <row r="5" spans="2:8" ht="15" customHeight="1" thickBot="1" x14ac:dyDescent="0.3"/>
    <row r="6" spans="2:8" ht="40.5" customHeight="1" thickBot="1" x14ac:dyDescent="0.3">
      <c r="B6" s="37" t="s">
        <v>16</v>
      </c>
      <c r="C6" s="75" t="s">
        <v>15</v>
      </c>
      <c r="D6" s="76"/>
      <c r="E6" s="38" t="s">
        <v>14</v>
      </c>
      <c r="F6" s="46" t="s">
        <v>13</v>
      </c>
      <c r="G6" s="39" t="s">
        <v>12</v>
      </c>
      <c r="H6" s="37" t="s">
        <v>11</v>
      </c>
    </row>
    <row r="7" spans="2:8" s="42" customFormat="1" ht="21.75" customHeight="1" x14ac:dyDescent="0.25">
      <c r="B7" s="40" t="s">
        <v>10</v>
      </c>
      <c r="C7" s="73" t="s">
        <v>19</v>
      </c>
      <c r="D7" s="74"/>
      <c r="E7" s="23" t="s">
        <v>9</v>
      </c>
      <c r="F7" s="65">
        <v>72</v>
      </c>
      <c r="G7" s="27"/>
      <c r="H7" s="41">
        <f>G7*F7</f>
        <v>0</v>
      </c>
    </row>
    <row r="8" spans="2:8" s="42" customFormat="1" ht="21.75" customHeight="1" x14ac:dyDescent="0.25">
      <c r="B8" s="40" t="s">
        <v>8</v>
      </c>
      <c r="C8" s="73" t="s">
        <v>20</v>
      </c>
      <c r="D8" s="74"/>
      <c r="E8" s="23" t="s">
        <v>3</v>
      </c>
      <c r="F8" s="65">
        <v>2</v>
      </c>
      <c r="G8" s="27"/>
      <c r="H8" s="41">
        <f>G8*F8</f>
        <v>0</v>
      </c>
    </row>
    <row r="9" spans="2:8" s="42" customFormat="1" ht="21.75" customHeight="1" thickBot="1" x14ac:dyDescent="0.3">
      <c r="B9" s="40" t="s">
        <v>7</v>
      </c>
      <c r="C9" s="73" t="s">
        <v>23</v>
      </c>
      <c r="D9" s="74"/>
      <c r="E9" s="23" t="s">
        <v>3</v>
      </c>
      <c r="F9" s="65">
        <v>4</v>
      </c>
      <c r="G9" s="27"/>
      <c r="H9" s="41">
        <f>G9*F9</f>
        <v>0</v>
      </c>
    </row>
    <row r="10" spans="2:8" ht="21.75" customHeight="1" thickBot="1" x14ac:dyDescent="0.3">
      <c r="B10" s="68" t="s">
        <v>2</v>
      </c>
      <c r="C10" s="69"/>
      <c r="D10" s="69"/>
      <c r="E10" s="69"/>
      <c r="F10" s="69"/>
      <c r="G10" s="70"/>
      <c r="H10" s="43">
        <f>SUM(H7:H9)</f>
        <v>0</v>
      </c>
    </row>
    <row r="11" spans="2:8" ht="9.75" customHeight="1" x14ac:dyDescent="0.25"/>
  </sheetData>
  <mergeCells count="8">
    <mergeCell ref="C8:D8"/>
    <mergeCell ref="C9:D9"/>
    <mergeCell ref="B10:G10"/>
    <mergeCell ref="B2:C2"/>
    <mergeCell ref="B3:C3"/>
    <mergeCell ref="B4:C4"/>
    <mergeCell ref="C6:D6"/>
    <mergeCell ref="C7:D7"/>
  </mergeCells>
  <phoneticPr fontId="19" type="noConversion"/>
  <dataValidations count="1">
    <dataValidation type="list" allowBlank="1" sqref="H4" xr:uid="{A02FE271-D439-4E69-A2BD-6E936350F2E6}">
      <formula1>"VLEVO,VPRAVO,STŘED,OBOUSTRANNĚ"</formula1>
    </dataValidation>
  </dataValidations>
  <pageMargins left="0.70866141732283472" right="0.70866141732283472" top="0.74803149606299213" bottom="0.74803149606299213" header="0.31496062992125984" footer="0.31496062992125984"/>
  <pageSetup paperSize="9" scale="88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6733B5-4B09-4A7D-8488-171A57779731}">
  <sheetPr>
    <tabColor theme="0" tint="-0.14999847407452621"/>
    <pageSetUpPr fitToPage="1"/>
  </sheetPr>
  <dimension ref="B1:H14"/>
  <sheetViews>
    <sheetView showGridLines="0" showZeros="0" zoomScaleNormal="100" workbookViewId="0">
      <selection activeCell="H22" sqref="H22"/>
    </sheetView>
  </sheetViews>
  <sheetFormatPr defaultColWidth="9.140625" defaultRowHeight="15" x14ac:dyDescent="0.25"/>
  <cols>
    <col min="1" max="1" width="1.7109375" style="30" customWidth="1"/>
    <col min="2" max="2" width="7" style="30" customWidth="1"/>
    <col min="3" max="3" width="16" style="30" customWidth="1"/>
    <col min="4" max="4" width="56.42578125" style="30" customWidth="1"/>
    <col min="5" max="5" width="9.7109375" style="30" customWidth="1"/>
    <col min="6" max="6" width="10.85546875" style="30" customWidth="1"/>
    <col min="7" max="7" width="14.85546875" style="30" customWidth="1"/>
    <col min="8" max="8" width="17.85546875" style="30" customWidth="1"/>
    <col min="9" max="16384" width="9.140625" style="30"/>
  </cols>
  <sheetData>
    <row r="1" spans="2:8" ht="9" customHeight="1" x14ac:dyDescent="0.25"/>
    <row r="2" spans="2:8" ht="20.25" customHeight="1" x14ac:dyDescent="0.25">
      <c r="B2" s="71" t="s">
        <v>46</v>
      </c>
      <c r="C2" s="71"/>
      <c r="D2" s="31" t="s">
        <v>53</v>
      </c>
      <c r="E2" s="31"/>
      <c r="F2" s="31"/>
      <c r="G2" s="31"/>
      <c r="H2" s="32"/>
    </row>
    <row r="3" spans="2:8" ht="20.25" customHeight="1" x14ac:dyDescent="0.25">
      <c r="B3" s="72" t="s">
        <v>17</v>
      </c>
      <c r="C3" s="72"/>
      <c r="D3" s="31" t="s">
        <v>54</v>
      </c>
      <c r="E3" s="34"/>
      <c r="F3" s="34"/>
      <c r="G3" s="34"/>
      <c r="H3" s="34"/>
    </row>
    <row r="4" spans="2:8" ht="20.25" customHeight="1" x14ac:dyDescent="0.25">
      <c r="B4" s="72" t="s">
        <v>18</v>
      </c>
      <c r="C4" s="72"/>
      <c r="D4" s="33" t="s">
        <v>55</v>
      </c>
      <c r="E4" s="34"/>
      <c r="F4" s="34"/>
      <c r="G4" s="35"/>
      <c r="H4" s="36"/>
    </row>
    <row r="5" spans="2:8" ht="15" customHeight="1" thickBot="1" x14ac:dyDescent="0.3"/>
    <row r="6" spans="2:8" ht="40.5" customHeight="1" thickBot="1" x14ac:dyDescent="0.3">
      <c r="B6" s="37" t="s">
        <v>16</v>
      </c>
      <c r="C6" s="75" t="s">
        <v>15</v>
      </c>
      <c r="D6" s="76"/>
      <c r="E6" s="38" t="s">
        <v>14</v>
      </c>
      <c r="F6" s="46" t="s">
        <v>13</v>
      </c>
      <c r="G6" s="39" t="s">
        <v>12</v>
      </c>
      <c r="H6" s="37" t="s">
        <v>11</v>
      </c>
    </row>
    <row r="7" spans="2:8" s="42" customFormat="1" ht="21.75" customHeight="1" x14ac:dyDescent="0.25">
      <c r="B7" s="40" t="s">
        <v>10</v>
      </c>
      <c r="C7" s="79" t="s">
        <v>57</v>
      </c>
      <c r="D7" s="80"/>
      <c r="E7" s="23" t="s">
        <v>3</v>
      </c>
      <c r="F7" s="65">
        <v>1</v>
      </c>
      <c r="G7" s="27"/>
      <c r="H7" s="41">
        <f t="shared" ref="H7:H12" si="0">G7*F7</f>
        <v>0</v>
      </c>
    </row>
    <row r="8" spans="2:8" s="42" customFormat="1" ht="21.75" customHeight="1" x14ac:dyDescent="0.25">
      <c r="B8" s="40" t="s">
        <v>8</v>
      </c>
      <c r="C8" s="73" t="s">
        <v>19</v>
      </c>
      <c r="D8" s="74"/>
      <c r="E8" s="23" t="s">
        <v>9</v>
      </c>
      <c r="F8" s="65">
        <v>52</v>
      </c>
      <c r="G8" s="27"/>
      <c r="H8" s="41">
        <f t="shared" si="0"/>
        <v>0</v>
      </c>
    </row>
    <row r="9" spans="2:8" s="42" customFormat="1" ht="21.75" customHeight="1" x14ac:dyDescent="0.25">
      <c r="B9" s="40" t="s">
        <v>7</v>
      </c>
      <c r="C9" s="73" t="s">
        <v>22</v>
      </c>
      <c r="D9" s="74"/>
      <c r="E9" s="23" t="s">
        <v>3</v>
      </c>
      <c r="F9" s="65">
        <v>1</v>
      </c>
      <c r="G9" s="27"/>
      <c r="H9" s="41">
        <f t="shared" si="0"/>
        <v>0</v>
      </c>
    </row>
    <row r="10" spans="2:8" s="42" customFormat="1" ht="21.75" customHeight="1" x14ac:dyDescent="0.25">
      <c r="B10" s="40" t="s">
        <v>6</v>
      </c>
      <c r="C10" s="73" t="s">
        <v>20</v>
      </c>
      <c r="D10" s="74"/>
      <c r="E10" s="23" t="s">
        <v>3</v>
      </c>
      <c r="F10" s="65">
        <v>1</v>
      </c>
      <c r="G10" s="27"/>
      <c r="H10" s="41">
        <f t="shared" si="0"/>
        <v>0</v>
      </c>
    </row>
    <row r="11" spans="2:8" s="42" customFormat="1" ht="21.75" customHeight="1" x14ac:dyDescent="0.25">
      <c r="B11" s="40" t="s">
        <v>5</v>
      </c>
      <c r="C11" s="63" t="s">
        <v>56</v>
      </c>
      <c r="D11" s="64"/>
      <c r="E11" s="23" t="s">
        <v>3</v>
      </c>
      <c r="F11" s="65">
        <v>1</v>
      </c>
      <c r="G11" s="27"/>
      <c r="H11" s="41">
        <f t="shared" si="0"/>
        <v>0</v>
      </c>
    </row>
    <row r="12" spans="2:8" s="42" customFormat="1" ht="21.75" customHeight="1" thickBot="1" x14ac:dyDescent="0.3">
      <c r="B12" s="40" t="s">
        <v>4</v>
      </c>
      <c r="C12" s="73" t="s">
        <v>23</v>
      </c>
      <c r="D12" s="74"/>
      <c r="E12" s="23" t="s">
        <v>3</v>
      </c>
      <c r="F12" s="65">
        <v>4</v>
      </c>
      <c r="G12" s="27"/>
      <c r="H12" s="41">
        <f t="shared" si="0"/>
        <v>0</v>
      </c>
    </row>
    <row r="13" spans="2:8" ht="21.75" customHeight="1" thickBot="1" x14ac:dyDescent="0.3">
      <c r="B13" s="68" t="s">
        <v>2</v>
      </c>
      <c r="C13" s="69"/>
      <c r="D13" s="69"/>
      <c r="E13" s="69"/>
      <c r="F13" s="69"/>
      <c r="G13" s="70"/>
      <c r="H13" s="43">
        <f>SUM(H7:H12)</f>
        <v>0</v>
      </c>
    </row>
    <row r="14" spans="2:8" ht="9.75" customHeight="1" x14ac:dyDescent="0.25"/>
  </sheetData>
  <mergeCells count="10">
    <mergeCell ref="C9:D9"/>
    <mergeCell ref="C10:D10"/>
    <mergeCell ref="C12:D12"/>
    <mergeCell ref="B13:G13"/>
    <mergeCell ref="B2:C2"/>
    <mergeCell ref="B3:C3"/>
    <mergeCell ref="B4:C4"/>
    <mergeCell ref="C6:D6"/>
    <mergeCell ref="C7:D7"/>
    <mergeCell ref="C8:D8"/>
  </mergeCells>
  <phoneticPr fontId="19" type="noConversion"/>
  <dataValidations count="1">
    <dataValidation type="list" allowBlank="1" sqref="H4" xr:uid="{99A735FD-97C6-4572-B56B-0B31C01E01F9}">
      <formula1>"VLEVO,VPRAVO,STŘED,OBOUSTRANNĚ"</formula1>
    </dataValidation>
  </dataValidations>
  <pageMargins left="0.70866141732283472" right="0.70866141732283472" top="0.74803149606299213" bottom="0.74803149606299213" header="0.31496062992125984" footer="0.31496062992125984"/>
  <pageSetup paperSize="9" scale="8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8F8691-0130-48BB-BD2C-364CF7F25955}">
  <sheetPr>
    <tabColor theme="0" tint="-0.14999847407452621"/>
    <pageSetUpPr fitToPage="1"/>
  </sheetPr>
  <dimension ref="B1:H11"/>
  <sheetViews>
    <sheetView showGridLines="0" showZeros="0" zoomScaleNormal="100" workbookViewId="0">
      <selection activeCell="K27" sqref="K27"/>
    </sheetView>
  </sheetViews>
  <sheetFormatPr defaultColWidth="9.140625" defaultRowHeight="15" x14ac:dyDescent="0.25"/>
  <cols>
    <col min="1" max="1" width="1.7109375" style="30" customWidth="1"/>
    <col min="2" max="2" width="7" style="30" customWidth="1"/>
    <col min="3" max="3" width="16" style="30" customWidth="1"/>
    <col min="4" max="4" width="56.42578125" style="30" customWidth="1"/>
    <col min="5" max="5" width="9.7109375" style="30" customWidth="1"/>
    <col min="6" max="6" width="10.85546875" style="30" customWidth="1"/>
    <col min="7" max="7" width="14.85546875" style="30" customWidth="1"/>
    <col min="8" max="8" width="17.85546875" style="30" customWidth="1"/>
    <col min="9" max="16384" width="9.140625" style="30"/>
  </cols>
  <sheetData>
    <row r="1" spans="2:8" ht="9" customHeight="1" x14ac:dyDescent="0.25"/>
    <row r="2" spans="2:8" ht="20.25" customHeight="1" x14ac:dyDescent="0.25">
      <c r="B2" s="71" t="s">
        <v>46</v>
      </c>
      <c r="C2" s="71"/>
      <c r="D2" s="31" t="s">
        <v>58</v>
      </c>
      <c r="E2" s="31"/>
      <c r="F2" s="31"/>
      <c r="G2" s="31"/>
      <c r="H2" s="32"/>
    </row>
    <row r="3" spans="2:8" ht="20.25" customHeight="1" x14ac:dyDescent="0.25">
      <c r="B3" s="72" t="s">
        <v>17</v>
      </c>
      <c r="C3" s="72"/>
      <c r="D3" s="31" t="s">
        <v>59</v>
      </c>
      <c r="E3" s="34"/>
      <c r="F3" s="34"/>
      <c r="G3" s="34"/>
      <c r="H3" s="34"/>
    </row>
    <row r="4" spans="2:8" ht="20.25" customHeight="1" x14ac:dyDescent="0.25">
      <c r="B4" s="72" t="s">
        <v>18</v>
      </c>
      <c r="C4" s="72"/>
      <c r="D4" s="33" t="s">
        <v>60</v>
      </c>
      <c r="E4" s="34"/>
      <c r="F4" s="34"/>
      <c r="G4" s="35"/>
      <c r="H4" s="36"/>
    </row>
    <row r="5" spans="2:8" ht="15" customHeight="1" thickBot="1" x14ac:dyDescent="0.3"/>
    <row r="6" spans="2:8" ht="40.5" customHeight="1" thickBot="1" x14ac:dyDescent="0.3">
      <c r="B6" s="37" t="s">
        <v>16</v>
      </c>
      <c r="C6" s="75" t="s">
        <v>15</v>
      </c>
      <c r="D6" s="76"/>
      <c r="E6" s="38" t="s">
        <v>14</v>
      </c>
      <c r="F6" s="46" t="s">
        <v>13</v>
      </c>
      <c r="G6" s="39" t="s">
        <v>12</v>
      </c>
      <c r="H6" s="37" t="s">
        <v>11</v>
      </c>
    </row>
    <row r="7" spans="2:8" s="42" customFormat="1" ht="21.75" customHeight="1" x14ac:dyDescent="0.25">
      <c r="B7" s="40" t="s">
        <v>10</v>
      </c>
      <c r="C7" s="73" t="s">
        <v>61</v>
      </c>
      <c r="D7" s="74"/>
      <c r="E7" s="23" t="s">
        <v>9</v>
      </c>
      <c r="F7" s="65">
        <v>200</v>
      </c>
      <c r="G7" s="27"/>
      <c r="H7" s="41">
        <f>G7*F7</f>
        <v>0</v>
      </c>
    </row>
    <row r="8" spans="2:8" s="42" customFormat="1" ht="21.75" customHeight="1" x14ac:dyDescent="0.25">
      <c r="B8" s="40" t="s">
        <v>8</v>
      </c>
      <c r="C8" s="73" t="s">
        <v>20</v>
      </c>
      <c r="D8" s="74"/>
      <c r="E8" s="23" t="s">
        <v>3</v>
      </c>
      <c r="F8" s="65">
        <v>2</v>
      </c>
      <c r="G8" s="27"/>
      <c r="H8" s="41">
        <f>G8*F8</f>
        <v>0</v>
      </c>
    </row>
    <row r="9" spans="2:8" s="42" customFormat="1" ht="21.75" customHeight="1" thickBot="1" x14ac:dyDescent="0.3">
      <c r="B9" s="40" t="s">
        <v>7</v>
      </c>
      <c r="C9" s="73" t="s">
        <v>23</v>
      </c>
      <c r="D9" s="74"/>
      <c r="E9" s="23" t="s">
        <v>3</v>
      </c>
      <c r="F9" s="65">
        <v>20</v>
      </c>
      <c r="G9" s="27"/>
      <c r="H9" s="41">
        <f>G9*F9</f>
        <v>0</v>
      </c>
    </row>
    <row r="10" spans="2:8" ht="21.75" customHeight="1" thickBot="1" x14ac:dyDescent="0.3">
      <c r="B10" s="68" t="s">
        <v>2</v>
      </c>
      <c r="C10" s="69"/>
      <c r="D10" s="69"/>
      <c r="E10" s="69"/>
      <c r="F10" s="69"/>
      <c r="G10" s="70"/>
      <c r="H10" s="43">
        <f>SUM(H7:H9)</f>
        <v>0</v>
      </c>
    </row>
    <row r="11" spans="2:8" ht="9.75" customHeight="1" x14ac:dyDescent="0.25"/>
  </sheetData>
  <mergeCells count="8">
    <mergeCell ref="C8:D8"/>
    <mergeCell ref="C9:D9"/>
    <mergeCell ref="B10:G10"/>
    <mergeCell ref="B2:C2"/>
    <mergeCell ref="B3:C3"/>
    <mergeCell ref="B4:C4"/>
    <mergeCell ref="C6:D6"/>
    <mergeCell ref="C7:D7"/>
  </mergeCells>
  <phoneticPr fontId="19" type="noConversion"/>
  <dataValidations count="1">
    <dataValidation type="list" allowBlank="1" sqref="H4" xr:uid="{8C14A12F-032C-4847-AC08-21B25F895EBE}">
      <formula1>"VLEVO,VPRAVO,STŘED,OBOUSTRANNĚ"</formula1>
    </dataValidation>
  </dataValidations>
  <pageMargins left="0.70866141732283472" right="0.70866141732283472" top="0.74803149606299213" bottom="0.74803149606299213" header="0.31496062992125984" footer="0.31496062992125984"/>
  <pageSetup paperSize="9" scale="88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481315-C76E-4FD0-9C40-7FB3208E185D}">
  <sheetPr>
    <tabColor theme="0" tint="-0.14999847407452621"/>
    <pageSetUpPr fitToPage="1"/>
  </sheetPr>
  <dimension ref="B1:H12"/>
  <sheetViews>
    <sheetView showGridLines="0" showZeros="0" workbookViewId="0">
      <selection activeCell="K14" sqref="K14"/>
    </sheetView>
  </sheetViews>
  <sheetFormatPr defaultRowHeight="15" x14ac:dyDescent="0.25"/>
  <cols>
    <col min="1" max="1" width="1.7109375" style="48" customWidth="1"/>
    <col min="2" max="2" width="7" style="48" customWidth="1"/>
    <col min="3" max="3" width="16" style="48" customWidth="1"/>
    <col min="4" max="4" width="56.42578125" style="48" customWidth="1"/>
    <col min="5" max="5" width="9.7109375" style="48" customWidth="1"/>
    <col min="6" max="6" width="10.85546875" style="48" customWidth="1"/>
    <col min="7" max="7" width="14.85546875" style="48" customWidth="1"/>
    <col min="8" max="8" width="17.85546875" style="48" customWidth="1"/>
    <col min="9" max="16384" width="9.140625" style="48"/>
  </cols>
  <sheetData>
    <row r="1" spans="2:8" s="21" customFormat="1" ht="9" customHeight="1" x14ac:dyDescent="0.25"/>
    <row r="2" spans="2:8" s="21" customFormat="1" ht="20.25" customHeight="1" x14ac:dyDescent="0.25">
      <c r="B2" s="83" t="s">
        <v>45</v>
      </c>
      <c r="C2" s="83"/>
      <c r="D2" s="22" t="s">
        <v>91</v>
      </c>
      <c r="E2" s="22"/>
      <c r="F2" s="22"/>
      <c r="G2" s="22"/>
      <c r="H2" s="28"/>
    </row>
    <row r="3" spans="2:8" s="21" customFormat="1" ht="20.25" customHeight="1" x14ac:dyDescent="0.25">
      <c r="B3" s="83" t="s">
        <v>17</v>
      </c>
      <c r="C3" s="83"/>
      <c r="D3" s="22" t="s">
        <v>40</v>
      </c>
      <c r="E3" s="26"/>
      <c r="F3" s="26"/>
      <c r="G3" s="26"/>
      <c r="H3" s="26"/>
    </row>
    <row r="4" spans="2:8" s="21" customFormat="1" ht="20.25" customHeight="1" x14ac:dyDescent="0.25">
      <c r="B4" s="83" t="s">
        <v>18</v>
      </c>
      <c r="C4" s="83"/>
      <c r="D4" s="29" t="s">
        <v>64</v>
      </c>
      <c r="E4" s="26"/>
      <c r="F4" s="26"/>
      <c r="G4" s="25"/>
      <c r="H4" s="24"/>
    </row>
    <row r="5" spans="2:8" s="21" customFormat="1" ht="15" customHeight="1" thickBot="1" x14ac:dyDescent="0.3"/>
    <row r="6" spans="2:8" ht="40.5" customHeight="1" thickBot="1" x14ac:dyDescent="0.3">
      <c r="B6" s="55" t="s">
        <v>16</v>
      </c>
      <c r="C6" s="84" t="s">
        <v>15</v>
      </c>
      <c r="D6" s="85"/>
      <c r="E6" s="57" t="s">
        <v>14</v>
      </c>
      <c r="F6" s="58" t="s">
        <v>13</v>
      </c>
      <c r="G6" s="56" t="s">
        <v>12</v>
      </c>
      <c r="H6" s="55" t="s">
        <v>11</v>
      </c>
    </row>
    <row r="7" spans="2:8" s="52" customFormat="1" ht="21.75" customHeight="1" x14ac:dyDescent="0.25">
      <c r="B7" s="54" t="s">
        <v>10</v>
      </c>
      <c r="C7" s="81" t="s">
        <v>19</v>
      </c>
      <c r="D7" s="82"/>
      <c r="E7" s="53" t="s">
        <v>9</v>
      </c>
      <c r="F7" s="44">
        <v>300</v>
      </c>
      <c r="G7" s="47"/>
      <c r="H7" s="45">
        <f t="shared" ref="H7:H10" si="0">G7*F7</f>
        <v>0</v>
      </c>
    </row>
    <row r="8" spans="2:8" s="52" customFormat="1" ht="21.75" customHeight="1" x14ac:dyDescent="0.25">
      <c r="B8" s="54" t="s">
        <v>8</v>
      </c>
      <c r="C8" s="81" t="s">
        <v>62</v>
      </c>
      <c r="D8" s="82"/>
      <c r="E8" s="53" t="s">
        <v>3</v>
      </c>
      <c r="F8" s="44">
        <v>3</v>
      </c>
      <c r="G8" s="47"/>
      <c r="H8" s="45">
        <f t="shared" si="0"/>
        <v>0</v>
      </c>
    </row>
    <row r="9" spans="2:8" s="52" customFormat="1" ht="21.75" customHeight="1" x14ac:dyDescent="0.25">
      <c r="B9" s="54" t="s">
        <v>7</v>
      </c>
      <c r="C9" s="81" t="s">
        <v>63</v>
      </c>
      <c r="D9" s="82"/>
      <c r="E9" s="53" t="s">
        <v>3</v>
      </c>
      <c r="F9" s="44">
        <v>1</v>
      </c>
      <c r="G9" s="66"/>
      <c r="H9" s="45">
        <f t="shared" si="0"/>
        <v>0</v>
      </c>
    </row>
    <row r="10" spans="2:8" s="52" customFormat="1" ht="21.75" customHeight="1" thickBot="1" x14ac:dyDescent="0.3">
      <c r="B10" s="54" t="s">
        <v>6</v>
      </c>
      <c r="C10" s="81" t="s">
        <v>23</v>
      </c>
      <c r="D10" s="82"/>
      <c r="E10" s="53" t="s">
        <v>3</v>
      </c>
      <c r="F10" s="44">
        <v>7</v>
      </c>
      <c r="G10" s="47"/>
      <c r="H10" s="60">
        <f t="shared" si="0"/>
        <v>0</v>
      </c>
    </row>
    <row r="11" spans="2:8" ht="21.75" customHeight="1" thickBot="1" x14ac:dyDescent="0.3">
      <c r="B11" s="51"/>
      <c r="C11" s="50"/>
      <c r="D11" s="50"/>
      <c r="E11" s="50"/>
      <c r="F11" s="50"/>
      <c r="G11" s="49" t="s">
        <v>2</v>
      </c>
      <c r="H11" s="61">
        <f>SUM(H7:H10)</f>
        <v>0</v>
      </c>
    </row>
    <row r="12" spans="2:8" x14ac:dyDescent="0.25">
      <c r="B12" s="59"/>
      <c r="C12" s="59"/>
      <c r="D12" s="59"/>
      <c r="E12" s="59"/>
      <c r="F12" s="59"/>
      <c r="G12" s="59"/>
      <c r="H12" s="59"/>
    </row>
  </sheetData>
  <mergeCells count="8">
    <mergeCell ref="C8:D8"/>
    <mergeCell ref="C10:D10"/>
    <mergeCell ref="B2:C2"/>
    <mergeCell ref="B3:C3"/>
    <mergeCell ref="B4:C4"/>
    <mergeCell ref="C6:D6"/>
    <mergeCell ref="C7:D7"/>
    <mergeCell ref="C9:D9"/>
  </mergeCells>
  <phoneticPr fontId="19" type="noConversion"/>
  <dataValidations count="1">
    <dataValidation type="list" allowBlank="1" sqref="H4" xr:uid="{94307D84-BDC1-4DC7-BF3A-DE4517C93AE9}">
      <formula1>"VLEVO,VPRAVO,STŘED,OBOUSTRANNĚ"</formula1>
    </dataValidation>
  </dataValidations>
  <pageMargins left="0.7" right="0.7" top="0.75" bottom="0.75" header="0.3" footer="0.3"/>
  <pageSetup paperSize="9" scale="95" fitToHeight="0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E6DEC7-D11C-4134-9D4D-4E86E0C365C6}">
  <sheetPr>
    <tabColor theme="0" tint="-0.14999847407452621"/>
    <pageSetUpPr fitToPage="1"/>
  </sheetPr>
  <dimension ref="B1:H12"/>
  <sheetViews>
    <sheetView showGridLines="0" showZeros="0" zoomScaleNormal="100" workbookViewId="0">
      <selection activeCell="M24" sqref="M24"/>
    </sheetView>
  </sheetViews>
  <sheetFormatPr defaultColWidth="9.140625" defaultRowHeight="15" x14ac:dyDescent="0.25"/>
  <cols>
    <col min="1" max="1" width="1.7109375" style="30" customWidth="1"/>
    <col min="2" max="2" width="7" style="30" customWidth="1"/>
    <col min="3" max="3" width="16" style="30" customWidth="1"/>
    <col min="4" max="4" width="56.42578125" style="30" customWidth="1"/>
    <col min="5" max="5" width="9.7109375" style="30" customWidth="1"/>
    <col min="6" max="6" width="10.85546875" style="30" customWidth="1"/>
    <col min="7" max="7" width="14.85546875" style="30" customWidth="1"/>
    <col min="8" max="8" width="17.85546875" style="30" customWidth="1"/>
    <col min="9" max="16384" width="9.140625" style="30"/>
  </cols>
  <sheetData>
    <row r="1" spans="2:8" ht="9" customHeight="1" x14ac:dyDescent="0.25"/>
    <row r="2" spans="2:8" ht="20.25" customHeight="1" x14ac:dyDescent="0.25">
      <c r="B2" s="71" t="s">
        <v>46</v>
      </c>
      <c r="C2" s="71"/>
      <c r="D2" s="31" t="s">
        <v>71</v>
      </c>
      <c r="E2" s="31"/>
      <c r="F2" s="31"/>
      <c r="G2" s="31"/>
      <c r="H2" s="32"/>
    </row>
    <row r="3" spans="2:8" ht="20.25" customHeight="1" x14ac:dyDescent="0.25">
      <c r="B3" s="72" t="s">
        <v>17</v>
      </c>
      <c r="C3" s="72"/>
      <c r="D3" s="31" t="s">
        <v>65</v>
      </c>
      <c r="E3" s="34"/>
      <c r="F3" s="34"/>
      <c r="G3" s="34"/>
      <c r="H3" s="34"/>
    </row>
    <row r="4" spans="2:8" ht="20.25" customHeight="1" x14ac:dyDescent="0.25">
      <c r="B4" s="72" t="s">
        <v>18</v>
      </c>
      <c r="C4" s="72"/>
      <c r="D4" s="33" t="s">
        <v>66</v>
      </c>
      <c r="E4" s="34"/>
      <c r="F4" s="34"/>
      <c r="G4" s="35"/>
      <c r="H4" s="36"/>
    </row>
    <row r="5" spans="2:8" ht="15" customHeight="1" thickBot="1" x14ac:dyDescent="0.3"/>
    <row r="6" spans="2:8" ht="40.5" customHeight="1" thickBot="1" x14ac:dyDescent="0.3">
      <c r="B6" s="37" t="s">
        <v>16</v>
      </c>
      <c r="C6" s="75" t="s">
        <v>15</v>
      </c>
      <c r="D6" s="76"/>
      <c r="E6" s="38" t="s">
        <v>14</v>
      </c>
      <c r="F6" s="46" t="s">
        <v>13</v>
      </c>
      <c r="G6" s="39" t="s">
        <v>12</v>
      </c>
      <c r="H6" s="37" t="s">
        <v>11</v>
      </c>
    </row>
    <row r="7" spans="2:8" s="42" customFormat="1" ht="21.75" customHeight="1" x14ac:dyDescent="0.25">
      <c r="B7" s="40" t="s">
        <v>10</v>
      </c>
      <c r="C7" s="79" t="s">
        <v>67</v>
      </c>
      <c r="D7" s="80"/>
      <c r="E7" s="23" t="s">
        <v>9</v>
      </c>
      <c r="F7" s="65">
        <v>256</v>
      </c>
      <c r="G7" s="27"/>
      <c r="H7" s="41">
        <f>G7*F7</f>
        <v>0</v>
      </c>
    </row>
    <row r="8" spans="2:8" s="42" customFormat="1" ht="21.75" customHeight="1" x14ac:dyDescent="0.25">
      <c r="B8" s="40" t="s">
        <v>8</v>
      </c>
      <c r="C8" s="73" t="s">
        <v>68</v>
      </c>
      <c r="D8" s="74"/>
      <c r="E8" s="23" t="s">
        <v>3</v>
      </c>
      <c r="F8" s="65">
        <v>2</v>
      </c>
      <c r="G8" s="27"/>
      <c r="H8" s="41">
        <f>G8*F8</f>
        <v>0</v>
      </c>
    </row>
    <row r="9" spans="2:8" s="42" customFormat="1" ht="21.75" customHeight="1" x14ac:dyDescent="0.25">
      <c r="B9" s="40" t="s">
        <v>7</v>
      </c>
      <c r="C9" s="73" t="s">
        <v>69</v>
      </c>
      <c r="D9" s="74"/>
      <c r="E9" s="23" t="s">
        <v>3</v>
      </c>
      <c r="F9" s="65">
        <v>25</v>
      </c>
      <c r="G9" s="27"/>
      <c r="H9" s="41">
        <f>G9*F9</f>
        <v>0</v>
      </c>
    </row>
    <row r="10" spans="2:8" s="42" customFormat="1" ht="21.75" customHeight="1" thickBot="1" x14ac:dyDescent="0.3">
      <c r="B10" s="40" t="s">
        <v>6</v>
      </c>
      <c r="C10" s="73" t="s">
        <v>70</v>
      </c>
      <c r="D10" s="74"/>
      <c r="E10" s="23" t="s">
        <v>3</v>
      </c>
      <c r="F10" s="65">
        <v>25</v>
      </c>
      <c r="G10" s="27"/>
      <c r="H10" s="41">
        <f>G10*F10</f>
        <v>0</v>
      </c>
    </row>
    <row r="11" spans="2:8" ht="21.75" customHeight="1" thickBot="1" x14ac:dyDescent="0.3">
      <c r="B11" s="68" t="s">
        <v>2</v>
      </c>
      <c r="C11" s="69"/>
      <c r="D11" s="69"/>
      <c r="E11" s="69"/>
      <c r="F11" s="69"/>
      <c r="G11" s="70"/>
      <c r="H11" s="43">
        <f>SUM(H7:H10)</f>
        <v>0</v>
      </c>
    </row>
    <row r="12" spans="2:8" ht="9.75" customHeight="1" x14ac:dyDescent="0.25"/>
  </sheetData>
  <mergeCells count="9">
    <mergeCell ref="C9:D9"/>
    <mergeCell ref="C10:D10"/>
    <mergeCell ref="B11:G11"/>
    <mergeCell ref="B2:C2"/>
    <mergeCell ref="B3:C3"/>
    <mergeCell ref="B4:C4"/>
    <mergeCell ref="C6:D6"/>
    <mergeCell ref="C7:D7"/>
    <mergeCell ref="C8:D8"/>
  </mergeCells>
  <dataValidations count="1">
    <dataValidation type="list" allowBlank="1" sqref="H4" xr:uid="{F96E388D-8879-438B-AFC2-82405320D99B}">
      <formula1>"VLEVO,VPRAVO,STŘED,OBOUSTRANNĚ"</formula1>
    </dataValidation>
  </dataValidations>
  <pageMargins left="0.70866141732283472" right="0.70866141732283472" top="0.74803149606299213" bottom="0.74803149606299213" header="0.31496062992125984" footer="0.31496062992125984"/>
  <pageSetup paperSize="9" scale="88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E6A65C-092F-4320-942C-F7589CA7E0B6}">
  <sheetPr>
    <tabColor theme="0" tint="-0.14999847407452621"/>
    <pageSetUpPr fitToPage="1"/>
  </sheetPr>
  <dimension ref="B1:H12"/>
  <sheetViews>
    <sheetView showGridLines="0" showZeros="0" zoomScaleNormal="100" workbookViewId="0">
      <selection activeCell="M13" sqref="M13"/>
    </sheetView>
  </sheetViews>
  <sheetFormatPr defaultColWidth="9.140625" defaultRowHeight="15" x14ac:dyDescent="0.25"/>
  <cols>
    <col min="1" max="1" width="1.7109375" style="30" customWidth="1"/>
    <col min="2" max="2" width="7" style="30" customWidth="1"/>
    <col min="3" max="3" width="16" style="30" customWidth="1"/>
    <col min="4" max="4" width="56.42578125" style="30" customWidth="1"/>
    <col min="5" max="5" width="9.7109375" style="30" customWidth="1"/>
    <col min="6" max="6" width="10.85546875" style="30" customWidth="1"/>
    <col min="7" max="7" width="14.85546875" style="30" customWidth="1"/>
    <col min="8" max="8" width="17.85546875" style="30" customWidth="1"/>
    <col min="9" max="16384" width="9.140625" style="30"/>
  </cols>
  <sheetData>
    <row r="1" spans="2:8" ht="9" customHeight="1" x14ac:dyDescent="0.25"/>
    <row r="2" spans="2:8" ht="20.25" customHeight="1" x14ac:dyDescent="0.25">
      <c r="B2" s="71" t="s">
        <v>46</v>
      </c>
      <c r="C2" s="71"/>
      <c r="D2" s="31" t="s">
        <v>92</v>
      </c>
      <c r="E2" s="31"/>
      <c r="F2" s="31"/>
      <c r="G2" s="31"/>
      <c r="H2" s="32"/>
    </row>
    <row r="3" spans="2:8" ht="20.25" customHeight="1" x14ac:dyDescent="0.25">
      <c r="B3" s="72" t="s">
        <v>17</v>
      </c>
      <c r="C3" s="72"/>
      <c r="D3" s="31" t="s">
        <v>47</v>
      </c>
      <c r="E3" s="34"/>
      <c r="F3" s="34"/>
      <c r="G3" s="34"/>
      <c r="H3" s="34"/>
    </row>
    <row r="4" spans="2:8" ht="20.25" customHeight="1" x14ac:dyDescent="0.25">
      <c r="B4" s="72" t="s">
        <v>18</v>
      </c>
      <c r="C4" s="72"/>
      <c r="D4" s="33" t="s">
        <v>72</v>
      </c>
      <c r="E4" s="34"/>
      <c r="F4" s="34"/>
      <c r="G4" s="35"/>
      <c r="H4" s="36"/>
    </row>
    <row r="5" spans="2:8" ht="15" customHeight="1" thickBot="1" x14ac:dyDescent="0.3"/>
    <row r="6" spans="2:8" ht="40.5" customHeight="1" thickBot="1" x14ac:dyDescent="0.3">
      <c r="B6" s="37" t="s">
        <v>16</v>
      </c>
      <c r="C6" s="75" t="s">
        <v>15</v>
      </c>
      <c r="D6" s="76"/>
      <c r="E6" s="38" t="s">
        <v>14</v>
      </c>
      <c r="F6" s="46" t="s">
        <v>13</v>
      </c>
      <c r="G6" s="39" t="s">
        <v>12</v>
      </c>
      <c r="H6" s="37" t="s">
        <v>11</v>
      </c>
    </row>
    <row r="7" spans="2:8" s="42" customFormat="1" ht="42" customHeight="1" x14ac:dyDescent="0.25">
      <c r="B7" s="40" t="s">
        <v>10</v>
      </c>
      <c r="C7" s="88" t="s">
        <v>44</v>
      </c>
      <c r="D7" s="89"/>
      <c r="E7" s="23" t="s">
        <v>9</v>
      </c>
      <c r="F7" s="65">
        <v>16</v>
      </c>
      <c r="G7" s="27"/>
      <c r="H7" s="41">
        <f>G7*F7</f>
        <v>0</v>
      </c>
    </row>
    <row r="8" spans="2:8" s="42" customFormat="1" ht="42" customHeight="1" x14ac:dyDescent="0.25">
      <c r="B8" s="40" t="s">
        <v>8</v>
      </c>
      <c r="C8" s="86" t="s">
        <v>73</v>
      </c>
      <c r="D8" s="87"/>
      <c r="E8" s="23" t="s">
        <v>3</v>
      </c>
      <c r="F8" s="65">
        <v>4</v>
      </c>
      <c r="G8" s="27"/>
      <c r="H8" s="41">
        <f>G8*F8</f>
        <v>0</v>
      </c>
    </row>
    <row r="9" spans="2:8" s="42" customFormat="1" ht="42" customHeight="1" x14ac:dyDescent="0.25">
      <c r="B9" s="40" t="s">
        <v>7</v>
      </c>
      <c r="C9" s="86" t="s">
        <v>74</v>
      </c>
      <c r="D9" s="87"/>
      <c r="E9" s="23" t="s">
        <v>3</v>
      </c>
      <c r="F9" s="65">
        <v>4</v>
      </c>
      <c r="G9" s="27"/>
      <c r="H9" s="41">
        <f>G9*F9</f>
        <v>0</v>
      </c>
    </row>
    <row r="10" spans="2:8" s="42" customFormat="1" ht="42" customHeight="1" thickBot="1" x14ac:dyDescent="0.3">
      <c r="B10" s="40" t="s">
        <v>6</v>
      </c>
      <c r="C10" s="86" t="s">
        <v>70</v>
      </c>
      <c r="D10" s="87"/>
      <c r="E10" s="23" t="s">
        <v>3</v>
      </c>
      <c r="F10" s="65">
        <v>6</v>
      </c>
      <c r="G10" s="27"/>
      <c r="H10" s="41">
        <f>G10*F10</f>
        <v>0</v>
      </c>
    </row>
    <row r="11" spans="2:8" ht="21.75" customHeight="1" thickBot="1" x14ac:dyDescent="0.3">
      <c r="B11" s="68" t="s">
        <v>2</v>
      </c>
      <c r="C11" s="69"/>
      <c r="D11" s="69"/>
      <c r="E11" s="69"/>
      <c r="F11" s="69"/>
      <c r="G11" s="70"/>
      <c r="H11" s="43">
        <f>SUM(H7:H10)</f>
        <v>0</v>
      </c>
    </row>
    <row r="12" spans="2:8" ht="9.75" customHeight="1" x14ac:dyDescent="0.25"/>
  </sheetData>
  <mergeCells count="9">
    <mergeCell ref="C9:D9"/>
    <mergeCell ref="C10:D10"/>
    <mergeCell ref="B11:G11"/>
    <mergeCell ref="B2:C2"/>
    <mergeCell ref="B3:C3"/>
    <mergeCell ref="B4:C4"/>
    <mergeCell ref="C6:D6"/>
    <mergeCell ref="C7:D7"/>
    <mergeCell ref="C8:D8"/>
  </mergeCells>
  <dataValidations count="1">
    <dataValidation type="list" allowBlank="1" sqref="H4" xr:uid="{FB3F630E-7FDE-442F-9D19-694613D487B1}">
      <formula1>"VLEVO,VPRAVO,STŘED,OBOUSTRANNĚ"</formula1>
    </dataValidation>
  </dataValidations>
  <pageMargins left="0.70866141732283472" right="0.70866141732283472" top="0.74803149606299213" bottom="0.74803149606299213" header="0.31496062992125984" footer="0.31496062992125984"/>
  <pageSetup paperSize="9" scale="8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2</vt:i4>
      </vt:variant>
    </vt:vector>
  </HeadingPairs>
  <TitlesOfParts>
    <vt:vector size="11" baseType="lpstr">
      <vt:lpstr>Celková rekapitulace</vt:lpstr>
      <vt:lpstr>III-2147 St. Hrozňatov</vt:lpstr>
      <vt:lpstr>III-2305 Martinov</vt:lpstr>
      <vt:lpstr>III-20910 Božíčany</vt:lpstr>
      <vt:lpstr>III-1987 Stráž n. O.</vt:lpstr>
      <vt:lpstr>III-22215 Pulovice</vt:lpstr>
      <vt:lpstr>III-2266 Chyše</vt:lpstr>
      <vt:lpstr>II-218 Sněžná - Kraslice</vt:lpstr>
      <vt:lpstr>III-2095 Nadlesí</vt:lpstr>
      <vt:lpstr>'Celková rekapitulace'!Oblast_tisku</vt:lpstr>
      <vt:lpstr>'III-2266 Chyše'!Oblast_tisku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František Malár</dc:creator>
  <cp:lastModifiedBy>Malár František</cp:lastModifiedBy>
  <cp:lastPrinted>2022-10-31T14:07:17Z</cp:lastPrinted>
  <dcterms:created xsi:type="dcterms:W3CDTF">2017-07-12T06:24:40Z</dcterms:created>
  <dcterms:modified xsi:type="dcterms:W3CDTF">2024-10-31T11:15:34Z</dcterms:modified>
</cp:coreProperties>
</file>